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20" yWindow="-120" windowWidth="21840" windowHeight="13140" activeTab="1"/>
  </bookViews>
  <sheets>
    <sheet name="матрица" sheetId="4" r:id="rId1"/>
    <sheet name="ИЛ ОБЩИЙ ТЕКСТ" sheetId="10" r:id="rId2"/>
    <sheet name="КО А" sheetId="11" r:id="rId3"/>
    <sheet name="КО Б" sheetId="15" r:id="rId4"/>
    <sheet name="КО В" sheetId="16" r:id="rId5"/>
    <sheet name="КО Г" sheetId="17" r:id="rId6"/>
    <sheet name="КО Д" sheetId="18" r:id="rId7"/>
    <sheet name="КО Е" sheetId="19" r:id="rId8"/>
    <sheet name="КО Ж" sheetId="20" r:id="rId9"/>
    <sheet name="КО З" sheetId="21" r:id="rId10"/>
    <sheet name="ПС 33.022 С 01.3" sheetId="1" r:id="rId11"/>
    <sheet name="ПС 33.022 С 02.3 " sheetId="5" r:id="rId12"/>
    <sheet name="ПС 33.022 D 01.3" sheetId="6" r:id="rId13"/>
    <sheet name="ПС 33.022 D 02.3 " sheetId="7" r:id="rId14"/>
    <sheet name="ПС 33.022 D 03.3 " sheetId="8" r:id="rId15"/>
    <sheet name="ПС 33.022 Е 01.4" sheetId="12" r:id="rId16"/>
    <sheet name="ПС 33.022 Е 02.4" sheetId="13" r:id="rId17"/>
    <sheet name="ПК 43.02.14" sheetId="3" r:id="rId18"/>
    <sheet name="ПК 43.02.16" sheetId="14" r:id="rId19"/>
  </sheets>
  <calcPr calcId="145621"/>
</workbook>
</file>

<file path=xl/calcChain.xml><?xml version="1.0" encoding="utf-8"?>
<calcChain xmlns="http://schemas.openxmlformats.org/spreadsheetml/2006/main">
  <c r="H92" i="10" l="1"/>
  <c r="H89" i="10"/>
  <c r="H88" i="10"/>
  <c r="H79" i="10"/>
  <c r="H20" i="10" l="1"/>
  <c r="H19" i="10"/>
  <c r="H84" i="10"/>
  <c r="H101" i="10"/>
  <c r="H69" i="10"/>
  <c r="H30" i="10"/>
  <c r="H29" i="10"/>
  <c r="I3" i="17" l="1"/>
  <c r="I3" i="16"/>
  <c r="I3" i="15"/>
  <c r="I3" i="11"/>
  <c r="I37" i="21" l="1"/>
  <c r="I3" i="21"/>
  <c r="I3" i="20"/>
  <c r="I3" i="19"/>
  <c r="I3" i="18"/>
</calcChain>
</file>

<file path=xl/comments1.xml><?xml version="1.0" encoding="utf-8"?>
<comments xmlns="http://schemas.openxmlformats.org/spreadsheetml/2006/main">
  <authors>
    <author>hp</author>
  </authors>
  <commentList>
    <comment ref="D15" authorId="0">
      <text>
        <r>
          <rPr>
            <b/>
            <sz val="9"/>
            <color indexed="81"/>
            <rFont val="Tahoma"/>
            <family val="2"/>
            <charset val="204"/>
          </rPr>
          <t>hp:</t>
        </r>
        <r>
          <rPr>
            <sz val="9"/>
            <color indexed="81"/>
            <rFont val="Tahoma"/>
            <family val="2"/>
            <charset val="204"/>
          </rPr>
          <t xml:space="preserve">
нужно изменить аспект если меняется сценарий</t>
        </r>
      </text>
    </comment>
    <comment ref="D33" authorId="0">
      <text>
        <r>
          <rPr>
            <b/>
            <sz val="9"/>
            <color indexed="81"/>
            <rFont val="Tahoma"/>
            <family val="2"/>
            <charset val="204"/>
          </rPr>
          <t>hp:</t>
        </r>
        <r>
          <rPr>
            <sz val="9"/>
            <color indexed="81"/>
            <rFont val="Tahoma"/>
            <family val="2"/>
            <charset val="204"/>
          </rPr>
          <t xml:space="preserve">
нужно изменить аспект если меняется сценарий</t>
        </r>
      </text>
    </comment>
  </commentList>
</comments>
</file>

<file path=xl/sharedStrings.xml><?xml version="1.0" encoding="utf-8"?>
<sst xmlns="http://schemas.openxmlformats.org/spreadsheetml/2006/main" count="1895" uniqueCount="623">
  <si>
    <t>Трудовые действия</t>
  </si>
  <si>
    <t>Умения</t>
  </si>
  <si>
    <t>Знания</t>
  </si>
  <si>
    <t>Информирование гостей о службах и услугах гостиничного комплекса или иного средства размещения</t>
  </si>
  <si>
    <t>Информирование гостей о городе (населенном пункте), в котором расположен гостиничный комплекс или иное средство размещения</t>
  </si>
  <si>
    <t>Прием корреспонденции для гостей и ее доставка адресату</t>
  </si>
  <si>
    <t>Помощь в получении услуг по бронированию авиабилетов и железнодорожных билетов, билетов в театры, на музыкальные и развлекательные мероприятия, в музеи, по аренде автомобилей, такси, информации по работе городского транспорта, об офисных услугах, услугах магазинов, ресторанов, баров, медицинских учреждений и прочих услуг, оказываемых организациями в городе (населенном пункте), в котором расположен гостиничный комплекс или иное средство размещения</t>
  </si>
  <si>
    <t>Подготовка отчетов о своей работе за смену</t>
  </si>
  <si>
    <t>Прием и учет запросов и просьб гостей по услугам в гостиничном комплексе или ином средстве размещения и городе (населенном пункте), в котором оно расположено</t>
  </si>
  <si>
    <t>Обобщенная трудовая функция</t>
  </si>
  <si>
    <t>Трудовая функция</t>
  </si>
  <si>
    <t>Нормативный документ/ЗУН</t>
  </si>
  <si>
    <t>Информирование и выполнение запросов гостей по услугам в гостиничном комплексе или ином средстве размещения и населенном пункте, в котором он расположен</t>
  </si>
  <si>
    <t>Оказание услуг по приему, регистрации и размещению гостей гостиничного комплекса или иного средства размещения</t>
  </si>
  <si>
    <t>Учет заказов гостей гостиничного комплекса или иного средства размещения</t>
  </si>
  <si>
    <t>Модуль</t>
  </si>
  <si>
    <t>Константа/вариатив</t>
  </si>
  <si>
    <t>ИЛ</t>
  </si>
  <si>
    <t>КО</t>
  </si>
  <si>
    <t>набранные баллы в регионе</t>
  </si>
  <si>
    <t>Профстандарт: 33.022 код C/01.3</t>
  </si>
  <si>
    <t>Помощь в проведении ознакомительных экскурсий по гостиничному комплексу или иному средству размещения для заинтересованных лиц</t>
  </si>
  <si>
    <t>Профстандарт: 33.022 код C/02.3</t>
  </si>
  <si>
    <t>Профстандарт: 33.022 код D/01.3</t>
  </si>
  <si>
    <t>Профстандарт: 33.022 код D/02.3</t>
  </si>
  <si>
    <t>Профстандарт: 33.022 код D/03.3</t>
  </si>
  <si>
    <t>Встреча и регистрация гостей гостиничного комплекса или иного средства размещения</t>
  </si>
  <si>
    <t>Ввод данных о гостях в информационную систему управления гостиничным комплексом или иным средством размещения</t>
  </si>
  <si>
    <t>Выдача зарегистрированным гостям ключей от номера гостиничного комплекса или иного средства размещения</t>
  </si>
  <si>
    <t>Информирование гостей гостиничного комплекса или иного средства размещения об основных и дополнительных услугах гостиничного комплекса или иного средства размещения</t>
  </si>
  <si>
    <t>Выдача и хранение ключей от номеров гостиничных комплексов или иных средств размещения</t>
  </si>
  <si>
    <t>Прием и передача информации, корреспонденции для гостей гостиничных комплексов или иных средств размещения</t>
  </si>
  <si>
    <t>Прием на хранение ценностей гостей гостиничных комплексов или иных средств размещения</t>
  </si>
  <si>
    <t>Внесение данных по заказам гостей в информационную систему гостиничного комплекса или иного средства размещения</t>
  </si>
  <si>
    <t>Прием заказов гостей на основные и дополнительные услуги гостиничного комплекса или иного средства размещения</t>
  </si>
  <si>
    <t>Выполнение услуг гостиницы, закрепленных за сотрудниками службы приема и размещения гостиничного комплекса или иного средства размещения</t>
  </si>
  <si>
    <t>Проведение расчетов с гостями во время их нахождения в гостиничном комплексе или ином средстве размещения</t>
  </si>
  <si>
    <t>Проведение текущего аудита службы приема и размещения гостиничного комплекса или иного средства размещения</t>
  </si>
  <si>
    <t>Передача дел и отчетов по окончании смены дежурному администратору службы приема и размещения</t>
  </si>
  <si>
    <t>Предоставлять гостям информацию о службах и услугах гостиничного комплекса или иного средства размещения</t>
  </si>
  <si>
    <t>Предоставлять гостям информацию о городе (населенном пункте), в котором расположен гостиничный комплекс или иное средство размещения</t>
  </si>
  <si>
    <t>Оказывать помощь в проведении ознакомительных экскурсий по гостиничному комплексу или иному средству размещения для заинтересованных лиц</t>
  </si>
  <si>
    <t>Оказывать помощь гостям в чрезвычайных ситуациях, в том числе при эвакуации из гостиничного комплекса или иного средства размещения</t>
  </si>
  <si>
    <t>Нормативные правовые акты Российской Федерации, регулирующие деятельность гостиниц и иных средств размещения</t>
  </si>
  <si>
    <t>Правила обслуживания в гостиницах и иных средствах размещения</t>
  </si>
  <si>
    <t>Иностранный язык с учетом характеристик постоянных клиентов гостиничного комплекса или иных средств размещения</t>
  </si>
  <si>
    <t>Методы обеспечения лояльности гостей гостиниц и иных средств размещения</t>
  </si>
  <si>
    <t>Основы этики, этикета и психологии обслуживания гостей в гостиницах и иных средствах размещения</t>
  </si>
  <si>
    <t>Требования охраны труда</t>
  </si>
  <si>
    <t>Основы охраны здоровья, санитарии и гигиены</t>
  </si>
  <si>
    <t>Правила антитеррористической безопасности и безопасности гостей</t>
  </si>
  <si>
    <t>Принимать и отвечать на гостевые запросы, в том числе по телефону, и контролировать их выполнение службами гостиничного комплекса или иного средства размещения</t>
  </si>
  <si>
    <t>Находить информацию об услугах по бронированию авиабилетов и железнодорожных билетов, билетов в театры, на музыкальные и развлекательные мероприятия, в музеи, по аренде автомобилей, такси, по работе городского транспорта, об офисных услугах, о работе магазинов, ресторанов, баров, казино, медицинских учреждений и о прочих услугах, оказываемых организациями в городе (населенном пункте), в котором расположен гостиничный комплекс или иное средство размещения</t>
  </si>
  <si>
    <t>Предоставлять дополнительные услуги, связанные с выполнением запросов и просьб гостей по услугам в отеле и городе (населенном пункте), в котором расположен гостиничный комплекс или иное средство размещения</t>
  </si>
  <si>
    <t>Разрешать возникшие у гостей проблемы, связанные с услугами в отеле и городе (населенном пункте), в котором расположен гостиничный комплекс или иное средство размещения</t>
  </si>
  <si>
    <t>Использовать специализированные программные комплексы, применяемые в гостиницах и иных средствах размещения</t>
  </si>
  <si>
    <t>Вести журнал передачи смены</t>
  </si>
  <si>
    <t>Осуществлять регистрацию российских и иностранных гостей гостиничного комплекса или иного средства размещения</t>
  </si>
  <si>
    <t>Обрабатывать информацию о гостях гостиничного комплекса или иного средства размещения с использованием специализированных программных комплексов</t>
  </si>
  <si>
    <t>Осуществлять расчеты с гостями во время их размещения в гостиничном комплексе или ином средстве размещения в наличной и безналичной форме</t>
  </si>
  <si>
    <t>Информировать о деятельности служб и услугах гостиничного комплекса или иного средства размещения</t>
  </si>
  <si>
    <t>Нормативные правовые акты Российской Федерации, регулирующие деятельность средств размещения</t>
  </si>
  <si>
    <t>Правила приема и обслуживания в гостиницах и иных средствах размещения</t>
  </si>
  <si>
    <t>Правила регистрации и размещения российских и зарубежных гостей в гостиницах и иных средствах размещения</t>
  </si>
  <si>
    <t>Правила проведения расчетов с гостями гостиничного комплекса или иного средства размещения в наличной и безналичной форме</t>
  </si>
  <si>
    <t>Принципы работы специализированных программных комплексов, используемых в гостиницах и иных средствах размещения</t>
  </si>
  <si>
    <t>Правила бронирования номеров в гостиницах и иных средствах размещения</t>
  </si>
  <si>
    <t>Правила антитеррористической безопасности и</t>
  </si>
  <si>
    <t>Хранить ключи и ценности гостей в соответствии с правилами гостиничного комплекса или иного средства размещения</t>
  </si>
  <si>
    <t>Осуществлять расчеты с гостями во время их нахождения в гостиничном комплексе или ином средстве размещения в наличной и безналичной форме</t>
  </si>
  <si>
    <t>Осуществлять текущий аудит службы приема и размещения гостиничного комплекса или иного средства размещения</t>
  </si>
  <si>
    <t>Правила регистрации и размещения гостей в гостиницах и иных средствах размещения</t>
  </si>
  <si>
    <t>Осуществлять расчеты с гостями во время их выезда из гостиничного комплекса или иного средства размещения в наличной и безналичной форме</t>
  </si>
  <si>
    <t>Оформлять документы, подтверждающие пребывание гостя в гостиничном комплексе или ином средстве размещения</t>
  </si>
  <si>
    <t>Проведение расчетных операций при отъезде гостей из гостиничного комплекса или иного средства размещения</t>
  </si>
  <si>
    <t>Хранение и выдача багажа гостей гостиничных комплексов и иных средств размещения</t>
  </si>
  <si>
    <t>Правила регистрации, размещения и выезда российских и зарубежных гостей в гостиницах и иных средствах размещения</t>
  </si>
  <si>
    <t>Правила хранения и выдачи багажа гостей в гостиницах и иных средствах размещения</t>
  </si>
  <si>
    <t>Организация и контроль текущей деятельности сотрудников службы приема и размещения</t>
  </si>
  <si>
    <t>ПК 1.1. Планировать потребности службы приема и размещения в материальных ресурсах и персонале.</t>
  </si>
  <si>
    <t>ПК 1.2. Организовывать деятельность работников службы приема и размещения в соответствии с текущими планами и стандартами гостиницы.</t>
  </si>
  <si>
    <t>ПК 1.3. Контролировать текущую деятельность работников службы приема и размещения для поддержания требуемого уровня качества.</t>
  </si>
  <si>
    <t>ПК 4.1. Планировать потребности службы бронирования и продаж в материальных ресурсах и персонале.</t>
  </si>
  <si>
    <t>ПК 4.2. Организовывать деятельность работников службы бронирования и продаж в соответствии с текущими планами и стандартами гостиницы.</t>
  </si>
  <si>
    <t>ПК 4.3. Контролировать текущую деятельность работников службы бронирования и продаж для поддержания требуемого уровня качества обслуживания гостей.</t>
  </si>
  <si>
    <t>Организация и контроль текущей деятельности работников службы бронирования и продаж.</t>
  </si>
  <si>
    <t>Профессиональные компетенции по видам деятельности</t>
  </si>
  <si>
    <t>ФГОС СПО 43.02.14 Гостиничное дело</t>
  </si>
  <si>
    <t>Координация деятельности сотрудников службы приема и размещения гостиничного комплекса или иного средства размещения</t>
  </si>
  <si>
    <t>Подготовка рабочих мест и распределение работы сотрудников службы приема и размещения гостиничного комплекса или иного средства размещения</t>
  </si>
  <si>
    <t>Координация работы сотрудников службы приема и размещения по встрече, регистрации, размещению и выезду гостей гостиничного комплекса или иного средства размещения</t>
  </si>
  <si>
    <t>Профстандарт: 33.022 код Е/01.4</t>
  </si>
  <si>
    <t>Оценка наличия запасов расходных материалов, необходимых для бесперебойной работы сотрудников приема и размещения гостиничного комплекса или иного средства размещения</t>
  </si>
  <si>
    <t>Составление заявок на расходные материалы, ремонт и обновление оборудования службы приема и размещения гостиничного комплекса или иного средства размещения</t>
  </si>
  <si>
    <t>Прием, хранение и контроль использования сотрудниками службы приема и размещения гостиничного комплекса или иного средства размещения материалов, техники и оборудования</t>
  </si>
  <si>
    <t>Подготовка отчетов по использованию сотрудниками приема и размещения гостиничного комплекса или иного средства размещения материалов и оборудования</t>
  </si>
  <si>
    <t>Корректировка работы сотрудников службы приема и размещения гостиничного комплекса или иного средства размещения при возникновении незапланированных или нестандартных ситуаций</t>
  </si>
  <si>
    <t>Осуществлять контроль деятельности службы приема и размещения и своевременно выявлять отклонения в их работе</t>
  </si>
  <si>
    <t>Контролировать обеспеченность службы приема и размещения материально-техническими, информационными ресурсами</t>
  </si>
  <si>
    <t>Предупреждать факты нарушения сотрудниками службы приема и размещения трудовой дисциплины</t>
  </si>
  <si>
    <t>Составлять отчеты о работе службы приема и размещения</t>
  </si>
  <si>
    <t>Основы планирования, организации и контроля деятельности подчиненных в гостиницах и иных средствах размещения</t>
  </si>
  <si>
    <t>Основы межличностного и делового общения</t>
  </si>
  <si>
    <t>Профстандарт: 33.022 код Е/02.4</t>
  </si>
  <si>
    <t>Проведение вводного и текущего инструктажа сотрудников службы приема и размещения</t>
  </si>
  <si>
    <t>Распределение заданий между сотрудниками службы приема и размещения в зависимости от их умений и компетенции, определение их степени ответственности</t>
  </si>
  <si>
    <t>Координация и контроль выполнения сотрудниками службы приема и размещения производственных заданий</t>
  </si>
  <si>
    <t>Определение потребности сотрудников службы приема и размещения в обучении и реализация мер по их обучению</t>
  </si>
  <si>
    <t>Разрабатывать текущие и оперативные планы работ сотрудников службы приема и размещения</t>
  </si>
  <si>
    <t>Распределять работу между сотрудниками службы приема и размещения, координировать ее и ставить им производственные задачи</t>
  </si>
  <si>
    <t>Инструктировать сотрудников службы приема и размещения на рабочих местах по вопросам современных правил обслуживания гостей</t>
  </si>
  <si>
    <t>Управлять конфликтными ситуациями в службе приема и размещения гостиниц и иных средств размещения</t>
  </si>
  <si>
    <t>Основы менеджмента и маркетинга, делопроизводства, подготовки отчетности гостиничных комплексов и иных средств размещения</t>
  </si>
  <si>
    <t>ПК 2.1. Организовывать и осуществлять прием и размещение гостей</t>
  </si>
  <si>
    <t>ПК 2.3. Организовывать и осуществлять бронирование остиничных услуг</t>
  </si>
  <si>
    <t>ПК 2.2. Организовывать и осуществлять эксплуатацию номерного фонда гостиничного предприятия</t>
  </si>
  <si>
    <t>ПК 2.4 Выполнять санитарно-эпидемиологические требования к предоставлению гостиничных услуг</t>
  </si>
  <si>
    <t>ФГОС СПО 43.02.16 Туризм и гостеприимство</t>
  </si>
  <si>
    <t>шт</t>
  </si>
  <si>
    <t>-</t>
  </si>
  <si>
    <t>Размер таймера зависит от размеров помещения. Каждый конкурсант со своего рабочего места должен хорошо видеть количество оставшегося времени.</t>
  </si>
  <si>
    <t>Офисный стул</t>
  </si>
  <si>
    <t>Мусорная корзина</t>
  </si>
  <si>
    <t>10 л.</t>
  </si>
  <si>
    <t>Огнетушитель</t>
  </si>
  <si>
    <t>Огнетушитель углекислотный</t>
  </si>
  <si>
    <t>Наушники противошумные</t>
  </si>
  <si>
    <t>от 30 до 40 Дб.</t>
  </si>
  <si>
    <t>Сервер для размещения системы управления гостиницей</t>
  </si>
  <si>
    <t>Терминал для платежных карт</t>
  </si>
  <si>
    <t>Функции: осуществление операций с платежными картами</t>
  </si>
  <si>
    <t>Обратный отсчет, часы, минуты, секунды. Настольный</t>
  </si>
  <si>
    <t>Ключи-карта для электронных замков</t>
  </si>
  <si>
    <t>Кейхолдер</t>
  </si>
  <si>
    <t>Плотная бумага, карман для карты-ключа</t>
  </si>
  <si>
    <t>Функции: Бронирование, учет заезда и выезда гостей, расчеты. Номерной фонд системы не менее 30 номеров</t>
  </si>
  <si>
    <t>Стойка администратора</t>
  </si>
  <si>
    <t>Цветочная композиция из декоративных цветов</t>
  </si>
  <si>
    <t>Не менее 25 см в высоту</t>
  </si>
  <si>
    <t>шт.</t>
  </si>
  <si>
    <t>Зонт -трость</t>
  </si>
  <si>
    <t>Подставка для зонтов</t>
  </si>
  <si>
    <t>Сувениры</t>
  </si>
  <si>
    <t>Любые сувениры, отражающие региональные промыслы/ремесла, символика региона, творчество региональных мастеров, популярные в регионе сувениры и т.д.</t>
  </si>
  <si>
    <t>Стойка напольная для газет и журналов</t>
  </si>
  <si>
    <t>Напольная/навесная</t>
  </si>
  <si>
    <t>Журналы и газеты</t>
  </si>
  <si>
    <t>Актуальные местные и федеральные издания</t>
  </si>
  <si>
    <t>Комплект из 5 табличек под часы с названиями городов London, New-York, Tokyo, Moscow, город проведения чемпионата</t>
  </si>
  <si>
    <t>Размер таблички 20x7 см</t>
  </si>
  <si>
    <t>Подключение ноутбука к проводному интернету</t>
  </si>
  <si>
    <t>Электричество - 220 Вольт для подключения ноутбука, МФУ, торшера, акустической системы, микшера, радиогарнитуры, ЖК Панели</t>
  </si>
  <si>
    <t>модуль</t>
  </si>
  <si>
    <t>Стеллаж</t>
  </si>
  <si>
    <t>В полный рост напольное/настенное</t>
  </si>
  <si>
    <t>Запираемый шкафчик (локер)</t>
  </si>
  <si>
    <t>Ширина :300мм Глубина :500мм Высота :1830мм</t>
  </si>
  <si>
    <t>Кресло офисное</t>
  </si>
  <si>
    <t>КОМНАТА АКТЕРОВ</t>
  </si>
  <si>
    <t>Чемодан</t>
  </si>
  <si>
    <t>60 литров, на колесах</t>
  </si>
  <si>
    <t>Сумка дорожная (ручная кладь)</t>
  </si>
  <si>
    <t>до 30 литров</t>
  </si>
  <si>
    <t>ЧЕМПИОНАТ</t>
  </si>
  <si>
    <t>УТВЕРЖДАЮ                                                                                МЕНЕДЖЕР КОМПЕТЕНЦИИ</t>
  </si>
  <si>
    <t xml:space="preserve">Сроки проведения </t>
  </si>
  <si>
    <t>Место проведения</t>
  </si>
  <si>
    <t>НАИМЕНОВАНИЕ КОМПЕТЕНЦИИ</t>
  </si>
  <si>
    <t>Главный эксперт</t>
  </si>
  <si>
    <t>Технический эксперт</t>
  </si>
  <si>
    <t>Количество конкурсантов</t>
  </si>
  <si>
    <t>Количество рабочих мест</t>
  </si>
  <si>
    <t>Общая площадь застройки компетенции</t>
  </si>
  <si>
    <t>Администрирование отеля</t>
  </si>
  <si>
    <t>Константа</t>
  </si>
  <si>
    <t>Вариатив</t>
  </si>
  <si>
    <t>____________А.А.Яковец</t>
  </si>
  <si>
    <t>Рассмотрено / Согласовано                                                                   Советом компетенции                                                                                                                                                                                                                                                                                                                                                   дата согласования</t>
  </si>
  <si>
    <t>ДОПОЛНИТЕЛЬНЫЕ ТРЕБОВАНИЯ К ОБЕСПЕЧЕНИЮ КОНКУРСНЫХ ПЛОЩАДОК КОМАНД (КОММУНИКАЦИИ, ПОДКЛЮЧЕНИЯ, ОСВЕЩЕНИЕ И Т.П.)</t>
  </si>
  <si>
    <t>КОМНАТА КОНКУРСАНТОВ (две одинаковые)</t>
  </si>
  <si>
    <t>Диаметр купола: 104см;Длина в сложенном виде: 89см</t>
  </si>
  <si>
    <t>Округлой или прямоугольной формы Высота: 450мм, Глубина:250мм Ширина:250мм</t>
  </si>
  <si>
    <t/>
  </si>
  <si>
    <t>Доброе утро/день/вечер, чем могу помочь</t>
  </si>
  <si>
    <t>Приносит извинения за предоставленные неудобства</t>
  </si>
  <si>
    <t>Спрашивает, может ли он чем-то еще помочь</t>
  </si>
  <si>
    <t>Желает хорошего дня/вежливо заканчивает разговор</t>
  </si>
  <si>
    <t>Администратор обращался к гостю по имени не менее 2-х раз</t>
  </si>
  <si>
    <t>Уверенность в диалоге и действиях</t>
  </si>
  <si>
    <t>не уверен, невнимателен, в состоянии стресса</t>
  </si>
  <si>
    <t>не уверен</t>
  </si>
  <si>
    <t>уверен</t>
  </si>
  <si>
    <t>уверен, внимателен к гостю, берет ситуацию под контроль</t>
  </si>
  <si>
    <t>Принятие решения</t>
  </si>
  <si>
    <t>нет решения</t>
  </si>
  <si>
    <t>неверное решение и/или неподобающая компенсация</t>
  </si>
  <si>
    <t>верное решение и подобающая компенсация</t>
  </si>
  <si>
    <t>верное решение, эмпатия, подобающая компенсация</t>
  </si>
  <si>
    <t>Выполнение задания согласно условиям ситуации</t>
  </si>
  <si>
    <t>не справляется</t>
  </si>
  <si>
    <t>плохо справляется</t>
  </si>
  <si>
    <t>справляется хорошо</t>
  </si>
  <si>
    <t>превосходит ожидания, отличная адаптация к ситуации</t>
  </si>
  <si>
    <t>непрофессиональный тон, сленг, множество ошибок</t>
  </si>
  <si>
    <t>допускает незначительные ошибки</t>
  </si>
  <si>
    <t>говорит без ошибок</t>
  </si>
  <si>
    <t>профессиональный тон, четкая структура, отсутствие ошибок</t>
  </si>
  <si>
    <t>Ж</t>
  </si>
  <si>
    <t>И</t>
  </si>
  <si>
    <t>С</t>
  </si>
  <si>
    <t>Предоставление информации гостям о гостиничном комплексе или ином средстве размещения, населенном пункте, в котором расположен гостиничный комплекс или иное средство размещения, Выполнение запросов гостей по услугам гостиничного комплекса или иного средства размещения и населенного пункта, в котором он расположен</t>
  </si>
  <si>
    <t>Предоставление гостиничных услуг</t>
  </si>
  <si>
    <t>Модуль Е.  Деловая переписка</t>
  </si>
  <si>
    <t xml:space="preserve">Модуль Д. Выезд гостя с бронированием. Помощь гостю в экстраординарных ситуациях. </t>
  </si>
  <si>
    <t>Модуль Г. Помощь гостю в экстраординарных ситуациях. Выезд гостя.</t>
  </si>
  <si>
    <t>Модуль Ж. Бэк-офис.</t>
  </si>
  <si>
    <t>Модуль З.  KPI.</t>
  </si>
  <si>
    <t>Код</t>
  </si>
  <si>
    <t>Подкритерий</t>
  </si>
  <si>
    <t>Тип аспекта</t>
  </si>
  <si>
    <t>Аспект</t>
  </si>
  <si>
    <t>Судейский балл</t>
  </si>
  <si>
    <t>Методика проверки аспекта</t>
  </si>
  <si>
    <t>Требование или номинальный размер</t>
  </si>
  <si>
    <t>Проф. задача</t>
  </si>
  <si>
    <t>Макс. балл</t>
  </si>
  <si>
    <t>А</t>
  </si>
  <si>
    <t>Модуль 1</t>
  </si>
  <si>
    <t>Информация об отеле и бронирование</t>
  </si>
  <si>
    <t>Внешний вид и форма соответствуют требованиям профессии</t>
  </si>
  <si>
    <t>Доброе утро/день/вечер, название отеля, имя, чем могу помочь?</t>
  </si>
  <si>
    <t>Уточняет имя</t>
  </si>
  <si>
    <t>Спрашивает, может ли он чем-то помочь</t>
  </si>
  <si>
    <t>Уточняет даты бронирования, категория, количество гостей, время заезда</t>
  </si>
  <si>
    <t>Уточняет, есть ли у гостя особые пожелания</t>
  </si>
  <si>
    <t>Просит оставаться на линии, чтобы уточнить наличие номеров</t>
  </si>
  <si>
    <t>Предлагает корректные варианты на интересующие даты</t>
  </si>
  <si>
    <t>Уточняет необходимость включения в проживание пакетов питания (ВВ,НВ,FВ)</t>
  </si>
  <si>
    <t>Корректно регистрирует включенные в проживание пакеты питания (ВВ,НВ,FВ) в АСУ</t>
  </si>
  <si>
    <t>Верно называет общую стоимость проживания с учетом пакетов питания</t>
  </si>
  <si>
    <t>Корректно записывает ФИ гостя, контактный телефон и адрес электронной почты</t>
  </si>
  <si>
    <t>Корректно информирует о стандартном времени заезда и правилах отмены бронирования</t>
  </si>
  <si>
    <t>Уточняет, желает ли гость прогарантировать бронирование (номер карты по телефону / ссылка)</t>
  </si>
  <si>
    <t>Сверяет полученные детали бронирования (тип номера, тип кровати, на чье имя, даты, кол-во гостей, пакеты питания, общая стоимость, с учетом пакетов питания, время заезда)</t>
  </si>
  <si>
    <t>Благодарит за звонок/выбор отеля и заканчивает разговор</t>
  </si>
  <si>
    <t>Администратор обращался к гостю по имени не менее 3-х раз</t>
  </si>
  <si>
    <t>Ориентирование в услугах отеля, уверенность в диалоге</t>
  </si>
  <si>
    <t>не продвигает, не упоминает услуги отеля или предлагает неуместные услуги</t>
  </si>
  <si>
    <t>дает крайне мало информации об услугах</t>
  </si>
  <si>
    <t>информирует об услугах в нужном объеме, уместно</t>
  </si>
  <si>
    <t>информирует гостя, продвигая услуги отеля</t>
  </si>
  <si>
    <t>Продвижение услуг отеля (платные)</t>
  </si>
  <si>
    <t>превосходит ожидания, эффективно, отличная адаптация к ситуации</t>
  </si>
  <si>
    <t>Грамматика</t>
  </si>
  <si>
    <t>совершенно не знает правил грамматики</t>
  </si>
  <si>
    <t>большое количество ошибок</t>
  </si>
  <si>
    <t>Свобода общения на ин. языке</t>
  </si>
  <si>
    <t>не может говорить, не понят</t>
  </si>
  <si>
    <t>общается с трудом</t>
  </si>
  <si>
    <t>общается без затруднений</t>
  </si>
  <si>
    <t>общается абсолютно свободно</t>
  </si>
  <si>
    <t>Произношение</t>
  </si>
  <si>
    <t>множество артикуляционных ошибок</t>
  </si>
  <si>
    <t>артикуляция с ошибками</t>
  </si>
  <si>
    <t>артикуляция без ошибок</t>
  </si>
  <si>
    <t>артикуляция без ошибок, корректное интонирование</t>
  </si>
  <si>
    <t>Помощь гостю во время проживания (тур.информация)</t>
  </si>
  <si>
    <t>Доброе утро/день/вечер, чем могу помочь?</t>
  </si>
  <si>
    <t>Уточняет у гостя запрос/детали (задает наводящие вопросы)</t>
  </si>
  <si>
    <t>Рекомендует не менее 3 локаций, интересующих гостя</t>
  </si>
  <si>
    <t>Указывает на карте местоположение локаций, делает необходимые отметки</t>
  </si>
  <si>
    <t>Рассказывает каким способом можно добраться (такси\общественный транспорт и т.д.)</t>
  </si>
  <si>
    <t>Спрашивает как проходит проживание</t>
  </si>
  <si>
    <t>Передает информацию в соответсвующую службу /отмечает в системе</t>
  </si>
  <si>
    <t>Администратор обращался к  гостям по имени не менее 3-х раз</t>
  </si>
  <si>
    <t>Рабочее место приведено в порядок</t>
  </si>
  <si>
    <t>не предлагает ничего или дает бесполезную информацию</t>
  </si>
  <si>
    <t>дает информацию об одном интересующем гостя месте</t>
  </si>
  <si>
    <t>дает необходимую информацию, вовлечен в беседу</t>
  </si>
  <si>
    <t>дает полную информацию, детально рассказывает</t>
  </si>
  <si>
    <t>Грамотность русской речи</t>
  </si>
  <si>
    <t>Б</t>
  </si>
  <si>
    <t>Модуль 2</t>
  </si>
  <si>
    <t>Заезд</t>
  </si>
  <si>
    <t>Информирует о месторасположении комнаты (floor only)</t>
  </si>
  <si>
    <t>Информирует о расписании завтрака и расположении ресторана, Wi-Fi</t>
  </si>
  <si>
    <t>Информирует об услугах, входящих в стоимость проживания и платных услугах</t>
  </si>
  <si>
    <t>Сообщает гостю, что стойка размещения доступна 24 часа в сутки (или номер ресепшн)</t>
  </si>
  <si>
    <t>Спрашивает, нужна ли помощь с багажом</t>
  </si>
  <si>
    <t>Желает хорошего дня/приятного проживания</t>
  </si>
  <si>
    <t>Обращался к гостю по имени не менее 3-х раз</t>
  </si>
  <si>
    <t>Общение с гостем (small talk)</t>
  </si>
  <si>
    <t>общения нет или неподобающий тон</t>
  </si>
  <si>
    <t>почти не общается или невежливо</t>
  </si>
  <si>
    <t>останавливались ли вы у нас раньше / с возвращением и т.п.</t>
  </si>
  <si>
    <t>превосходит ожидания гостя</t>
  </si>
  <si>
    <t>Уверенность в диалоге</t>
  </si>
  <si>
    <t>неуверен в диалоге</t>
  </si>
  <si>
    <t>уверен, есть зрительный контакт</t>
  </si>
  <si>
    <t>уверен, есть зрительный контакт, улыбка, харизма</t>
  </si>
  <si>
    <t>Бронирование по телефону</t>
  </si>
  <si>
    <t>Уточняет имя гостя</t>
  </si>
  <si>
    <t>Уточняет, есть ли у гостя особые пожелания к размещению</t>
  </si>
  <si>
    <t>Предлагает варианты на интересующие даты</t>
  </si>
  <si>
    <t xml:space="preserve">Уточняет необходимость включения в проживание пакетов питания (ВВ,НВ,FВ) </t>
  </si>
  <si>
    <t xml:space="preserve">Корректно регистрирует в АСУ включенные в проживание пакеты питания (ВВ,НВ,FВ) </t>
  </si>
  <si>
    <t>Благодарит за звонок / выбор отеля и заканчивает разговор</t>
  </si>
  <si>
    <t>не уверен, не внимателен.</t>
  </si>
  <si>
    <t>плохие знания, не уверен</t>
  </si>
  <si>
    <t>хорошее знание, уверен</t>
  </si>
  <si>
    <t>уверенность, внимание к деталям, улыбка, харизма</t>
  </si>
  <si>
    <t>Продвижение услуг отеля (платных)</t>
  </si>
  <si>
    <t>В</t>
  </si>
  <si>
    <t>Модуль 3</t>
  </si>
  <si>
    <t>Помощь гостю во время проживания</t>
  </si>
  <si>
    <t>Уточняет имя и номер комнаты</t>
  </si>
  <si>
    <t>Уточняет у гостя запрос / детали (задает наводящие вопросы)</t>
  </si>
  <si>
    <t>Рекомендует не менее 2 локаций, интересующих гостя</t>
  </si>
  <si>
    <t>Указывает на карте местоположение локаций, делает необходимые пометки (адрес, название)</t>
  </si>
  <si>
    <t>Рассказывает каким способом можно добраться (такси / общественный транспорт и т.д.),</t>
  </si>
  <si>
    <t>Спрашивает, может ли еще чем-нибудь помочь</t>
  </si>
  <si>
    <t>Предоставление  информации гостю</t>
  </si>
  <si>
    <t>дает информацию, не предлагая альтернативу</t>
  </si>
  <si>
    <t>дает необходимую информацию, внимание к деталям вовлечен в беседу</t>
  </si>
  <si>
    <t>Заезд без предварительного бронирования (walk-in)</t>
  </si>
  <si>
    <t>Предлагает варианты для размещения в соответствии с запросом</t>
  </si>
  <si>
    <t xml:space="preserve">Просит предоставить паспорт </t>
  </si>
  <si>
    <t xml:space="preserve">Спрашивает, может ли сделать копию паспорта </t>
  </si>
  <si>
    <t>Делает необходимые копии паспорта</t>
  </si>
  <si>
    <t>Возвращает паспорт</t>
  </si>
  <si>
    <t xml:space="preserve">Уточняет у гостя, каким способом он будет гарантировать оплату за проживание </t>
  </si>
  <si>
    <t>Просит кредитную карту, проводит карту в терминале (преавторизация)</t>
  </si>
  <si>
    <t>Желает хорошего дня / приятного проживания</t>
  </si>
  <si>
    <t>останавливались ли вы у нас раньше\ с возвращением и т.п.</t>
  </si>
  <si>
    <t xml:space="preserve">Выполнение задания согласно условиям ситуации </t>
  </si>
  <si>
    <t>Г</t>
  </si>
  <si>
    <t>Модуль 4</t>
  </si>
  <si>
    <t>Экстраординарная ситуация</t>
  </si>
  <si>
    <t>Предпринимает верные действия для выхода из проблемной ситуации (техники, горничные, смена номера и др.)</t>
  </si>
  <si>
    <t>Выезд</t>
  </si>
  <si>
    <t>Просит ключи от номера</t>
  </si>
  <si>
    <t>Спрашивает гостя, как прошло проживание</t>
  </si>
  <si>
    <t>Спрашивает, пользовался ли гость мини-баром</t>
  </si>
  <si>
    <t>Информирует гостя о начислениях (или распечатывает заполненный корректно информационный счет), просит гостя подтвердить, используя бумажные копии чеков.</t>
  </si>
  <si>
    <t xml:space="preserve">Уточняет, желает ли гость разделить счета </t>
  </si>
  <si>
    <t>Узнает, каким способом будет оплачивать гость</t>
  </si>
  <si>
    <t>Получает денежные средства (карта, пин-код)</t>
  </si>
  <si>
    <t>Проговаривает выдачу финансово-отчетных документов (с корректными данными)</t>
  </si>
  <si>
    <t>Спрашивает, желает ли гость вновь остановиться в отеле</t>
  </si>
  <si>
    <t>Предлагает вызвать гостю такси</t>
  </si>
  <si>
    <t>Счет сформирован корректно</t>
  </si>
  <si>
    <t>общается с гостем</t>
  </si>
  <si>
    <t>не уверен в диалоге</t>
  </si>
  <si>
    <t>уверен, есть зрительный контакт, харизма</t>
  </si>
  <si>
    <t xml:space="preserve">Предоставление  информации гостю </t>
  </si>
  <si>
    <t>Д</t>
  </si>
  <si>
    <t>Модуль 5</t>
  </si>
  <si>
    <t>Выезд и бронирование</t>
  </si>
  <si>
    <t>Проявляет эмпатию</t>
  </si>
  <si>
    <t>Уточняет о необходимости разделить счет гостю на услуги</t>
  </si>
  <si>
    <t>Узнает, каким способом будет оплачивать гость каждый счет</t>
  </si>
  <si>
    <t>Получает денежные средства (карта, пин-код) 1 счет</t>
  </si>
  <si>
    <t>Получает денежные средства (наличные) 2 счет</t>
  </si>
  <si>
    <t>Предлагает варианты на интересующие даты в соответствии с запросом</t>
  </si>
  <si>
    <t>Уточняет, будут ли у гостей особые пожелания</t>
  </si>
  <si>
    <t>Уточняет, желает ли гость прогарантировать бронирование</t>
  </si>
  <si>
    <t>Сверяет полученные детали бронирования за 1-й номер (тип номера, тип кровати, на чье имя, даты, кол-во гостей, пакеты питания, общая стоимость, с учетом пакетов питания, время заезда)</t>
  </si>
  <si>
    <t>Сверяет полученные детали бронирования за 2-й номер (тип номера, тип кровати, на чье имя, даты, кол-во гостей, пакеты питания, общая стоимость, с учетом пакетов питания, время заезда)</t>
  </si>
  <si>
    <t>Благодарит за выбор отеля</t>
  </si>
  <si>
    <t>Уточняет у гостя запрос / детали (задает наводящие вопросы - цветы)</t>
  </si>
  <si>
    <t>Корректно регистрирует запрос</t>
  </si>
  <si>
    <t>Вежливо прощается с гостем</t>
  </si>
  <si>
    <t>Обращался к гостям по имени не менее 3-х раз</t>
  </si>
  <si>
    <t>Финальные счета сформированы корректно</t>
  </si>
  <si>
    <t>Общение с гостем (smalltalk)</t>
  </si>
  <si>
    <t>Приносит извинения за доставленные неудобства</t>
  </si>
  <si>
    <t>Предпринимает верные действия для выхода из проблемной ситуации</t>
  </si>
  <si>
    <t>Сообщает о случившимся менеджеру</t>
  </si>
  <si>
    <t>Обращался к гостю по имени не менее 2 раз</t>
  </si>
  <si>
    <t>Грамотность устной речи. Русский язык</t>
  </si>
  <si>
    <t xml:space="preserve"> допускает незначительные ошибки</t>
  </si>
  <si>
    <t>Е</t>
  </si>
  <si>
    <t>Деловая переписка</t>
  </si>
  <si>
    <t>Письменный ответ на запрос бронирование номера</t>
  </si>
  <si>
    <t>Приветствие гостя и завершение письма, согласно этикету деловой переписки</t>
  </si>
  <si>
    <t>Благодарит за запрос на бронирование номера</t>
  </si>
  <si>
    <t>Предлагает корректный вариант в соответствии с запросом (даты, количество гостей и т.д.)</t>
  </si>
  <si>
    <t>Предлагает корректный альтернатиный вариант</t>
  </si>
  <si>
    <t xml:space="preserve">Реагирует на спец. запросы </t>
  </si>
  <si>
    <t>Информирует о тарифе и итоговой стоимости проживания</t>
  </si>
  <si>
    <t>Информирует о правилах гарантии и отмены бронирования</t>
  </si>
  <si>
    <t>Грамотность</t>
  </si>
  <si>
    <t>Более 3 орфографических и пунктуационных ошибок, неподобающий стиль</t>
  </si>
  <si>
    <t>Есть ошибки, Просторечные выражения, непрофессиональный тон</t>
  </si>
  <si>
    <t>Подобающий тон, хорошо структурированное письмо, незначительные ошибки</t>
  </si>
  <si>
    <t>Грамотно составленное письмо, полное соответствие этикету деловой переписки</t>
  </si>
  <si>
    <t>Продвижение услуг отеля</t>
  </si>
  <si>
    <t>превосходит ожидания,  отличная адаптация к ситуации</t>
  </si>
  <si>
    <t>Письменный ответ на жалобу гостя</t>
  </si>
  <si>
    <t>Благодарит за обращение</t>
  </si>
  <si>
    <t>Упоминание в письме произошедшей ситуации</t>
  </si>
  <si>
    <t>Соответствующая компенсация за причиненные неудобства\объяснение</t>
  </si>
  <si>
    <t>не предлагает компенсацию/не объясняет (в случае отсустствия вины гостиницы)</t>
  </si>
  <si>
    <t>предлагает несоответствующую причиненным неудобствам компенсацию</t>
  </si>
  <si>
    <t>предлагает соответствующую компенсацию</t>
  </si>
  <si>
    <t>соответствующая компенсация, попытка вновь предложить услуги отеля</t>
  </si>
  <si>
    <t>Более 3 орфографических и пунктационных ошибок, неподобающий стиль</t>
  </si>
  <si>
    <t>есть ошибки, просторечные выражения, непрофессиональный тон</t>
  </si>
  <si>
    <t>подобающий тон, хорошо структурированное письмо, незначительные ошибки</t>
  </si>
  <si>
    <t>грамотно составленное письмо, полное соответствие этикету деловой переписки</t>
  </si>
  <si>
    <t xml:space="preserve">Бэк-офис </t>
  </si>
  <si>
    <t>Составление расписания</t>
  </si>
  <si>
    <t xml:space="preserve">Правильно рассчитано необходимое количество администраторов </t>
  </si>
  <si>
    <t>Отдых между сменами - не меньше 2 смен</t>
  </si>
  <si>
    <t>2 выходных дня в неделю у каждого администратора (необязательно вместе)</t>
  </si>
  <si>
    <t>Администраторы выходят в смены строго соглассно требованиям задания</t>
  </si>
  <si>
    <t>В определенный день (в соответствии с заданием) смена усилена корректно</t>
  </si>
  <si>
    <t>Кол-во утренних смен соответствует заданию
Кол-во дневных смен соответствует заданию
Кол-во ночных смен соответствует заданию</t>
  </si>
  <si>
    <t>Распределение номерного фонда</t>
  </si>
  <si>
    <t>Предлагает правильный вариант размещения группы согласно запросу (даты, количество гостей и т.д.)</t>
  </si>
  <si>
    <t>Предлагает альтернативный вариант размещения группы по запросу</t>
  </si>
  <si>
    <t>Объяснение в случае необходимости сделать повышение категории номера или переселения</t>
  </si>
  <si>
    <t xml:space="preserve">Нет объяснения </t>
  </si>
  <si>
    <t>Объяснение слабое</t>
  </si>
  <si>
    <t>Корректное, исчерпывающее объяснение</t>
  </si>
  <si>
    <t>Тщательное объяснение и корректный альтернативный вариант</t>
  </si>
  <si>
    <t>З</t>
  </si>
  <si>
    <t>KPI</t>
  </si>
  <si>
    <t>Доклад по отчету ночного аудитора</t>
  </si>
  <si>
    <t>Поприветствовал коллег</t>
  </si>
  <si>
    <t>Представился</t>
  </si>
  <si>
    <t>Озвучил тему доклада</t>
  </si>
  <si>
    <t>Озвучил ключевые показатели: Occ%, ADR, RevPAR</t>
  </si>
  <si>
    <t>Произвел сравнительный анализ по годам</t>
  </si>
  <si>
    <t>Произвел сравнительный анализ по месяцам</t>
  </si>
  <si>
    <t>Произвел сравнительный анализ по дням</t>
  </si>
  <si>
    <t>Правильно ответил на первый вопрос</t>
  </si>
  <si>
    <t>Правильно ответил на второй вопрос</t>
  </si>
  <si>
    <t>Резюмировал доклад</t>
  </si>
  <si>
    <t>Понимание предмета</t>
  </si>
  <si>
    <t>не понимает</t>
  </si>
  <si>
    <t>частично понимает</t>
  </si>
  <si>
    <t>хорошо разбирается в предмете</t>
  </si>
  <si>
    <t>свободно ориентируется в предмете, знает терминологию, профессионально интерпретирует цифры</t>
  </si>
  <si>
    <t>Аналитическая работа</t>
  </si>
  <si>
    <t>нет анализа, нет аналитических умозаключений</t>
  </si>
  <si>
    <t>анализ на уровне сравнения без аналитических умозаключений / неправильные умозаключения</t>
  </si>
  <si>
    <t>правильно сформулированные аналитические умозаключения, базирующиеся на анализе данных</t>
  </si>
  <si>
    <t>правильно сформулированные аналитические умозаключения, базирующиеся на анализе данных + прогноз</t>
  </si>
  <si>
    <t>Не справляется</t>
  </si>
  <si>
    <t>Плохо справляется</t>
  </si>
  <si>
    <t>Справляется хорошо</t>
  </si>
  <si>
    <t>Справляется профессионально, превосходит ожидания</t>
  </si>
  <si>
    <t>Расчет KPI</t>
  </si>
  <si>
    <t>Occupancy за каждый день подсчет верный</t>
  </si>
  <si>
    <t>Occupancy за месяц подсчет верный</t>
  </si>
  <si>
    <t>ARR (ADR) за каждый день без НДС подсчет верный</t>
  </si>
  <si>
    <t>ARR (ADR) за месяц без НДС подсчет верный</t>
  </si>
  <si>
    <t>REVpar за каждый день без НДС подсчет верный</t>
  </si>
  <si>
    <t>REVpar за месяц без НДС подсчет верный</t>
  </si>
  <si>
    <t>Итого</t>
  </si>
  <si>
    <r>
      <t>Корректно</t>
    </r>
    <r>
      <rPr>
        <b/>
        <sz val="12"/>
        <color rgb="FFFF0000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информирует о стандартном времени заезда и правилах отмены бронирования</t>
    </r>
  </si>
  <si>
    <t>КО А</t>
  </si>
  <si>
    <t>КО Б</t>
  </si>
  <si>
    <t>КО В</t>
  </si>
  <si>
    <t>КО Г</t>
  </si>
  <si>
    <t>КО Д</t>
  </si>
  <si>
    <t>КО Е</t>
  </si>
  <si>
    <t>КО Ж</t>
  </si>
  <si>
    <t>КО З</t>
  </si>
  <si>
    <t>Предоставление информации гостям о гостиничном комплексе или ином средстве размещения, населенном пункте, в котором расположен гостиничный комплекс или иное средство размещения. Выполнение запросов гостей по услугам гостиничного комплекса или иного средства размещения и населенного пункта, в котором он расположен</t>
  </si>
  <si>
    <t>Встреча, регистрация и размещение гостей при заселении в гостиничный комплекс или иное средство размещения
Регистрация выезда гостей гостиничного комплекса или иного средства размещения
Учет заказов гостей гостиничного комплекса или иного средства размещения</t>
  </si>
  <si>
    <t>Встреча, регистрация и размещение гостей при заселении в гостиничный комплекс или иное средство размещения.
Регистрация выезда гостей гостиничного комплекса или иного средства размещения.
Учет заказов гостей гостиничного комплекса или иного средства размещения.</t>
  </si>
  <si>
    <t>Предоставление информации гостям о гостиничном комплексе или ином средстве размещения, населенном пункте, в котором расположен гостиничный комплекс или иное средство размещения. Выполнение запросов гостей по услугам гостиничного комплекса или иного средства размещения и населенного пункта, в котором он расположен.</t>
  </si>
  <si>
    <t xml:space="preserve">Встреча, регистрация и размещение гостей при заселении в гостиничный комплекс или иное средство размещения.
Регистрация выезда гостей гостиничного комплекса или иного средства размещения.
Учет заказов гостей гостиничного комплекса или иного средства размещения
</t>
  </si>
  <si>
    <t>Встреча, регистрация и размещение гостей при заселении в гостиничный комплекс или иное средство размещения.
Регистрация выезда гостей гостиничного комплекса или иного средства размещения.
Учет заказов гостей гостиничного комплекса или иного средства размещения</t>
  </si>
  <si>
    <t>9 (1 (Фронт офис) + 8 (Бэк офис))</t>
  </si>
  <si>
    <t xml:space="preserve"> РАБОЧАЯ ПЛОЩАДКА КОНКУРСАНТОВ (Фронт офис)  (НА 8 КОНКУРСАНТОВ)</t>
  </si>
  <si>
    <t xml:space="preserve"> РАБОЧАЯ ПЛОЩАДКА КОНКУРСАНТОВ (БЭК ОФИС)  (НА 8 КОНКУРСАНТОВ)</t>
  </si>
  <si>
    <t xml:space="preserve">Предпринимает верные действия по запросу гостя </t>
  </si>
  <si>
    <t>Просит предоставить документы, удостоверяющие личность гостя</t>
  </si>
  <si>
    <r>
      <t>Подтверждает детали бронирования (тип номера, тип кровати, на чье имя, даты, кол-во гостей, пакеты питания</t>
    </r>
    <r>
      <rPr>
        <b/>
        <sz val="12"/>
        <rFont val="Calibri"/>
        <family val="2"/>
        <charset val="204"/>
        <scheme val="minor"/>
      </rPr>
      <t>,</t>
    </r>
    <r>
      <rPr>
        <sz val="12"/>
        <rFont val="Calibri"/>
        <family val="2"/>
        <charset val="204"/>
        <scheme val="minor"/>
      </rPr>
      <t xml:space="preserve"> входящие в стоимость)</t>
    </r>
  </si>
  <si>
    <t>Спрашивает, может ли сделать копию соответствующих документов</t>
  </si>
  <si>
    <t>Делает необходимые копии соответствующих документов</t>
  </si>
  <si>
    <t>Регистрационная форма заполнена корректно и подписана</t>
  </si>
  <si>
    <t>Возвращает документы гостя</t>
  </si>
  <si>
    <t>Корректно отвечает на вопрос о ценовой политике отеля</t>
  </si>
  <si>
    <t>Отдает гостю ключ и корректно заполненную карту гостя</t>
  </si>
  <si>
    <t>Корретно отвечает на  вопросы гостя</t>
  </si>
  <si>
    <t>Корректно отвечает на вопрос/просьбу гостя</t>
  </si>
  <si>
    <t>Корректно сообщает об особенностях заезда  в соответствии с запросом</t>
  </si>
  <si>
    <t>Корректно информирует о стандартном времени заезда  и правилах отмены бронирования</t>
  </si>
  <si>
    <t>Уточняет, желает ли гость прогарантировать бронирование,  корректно сообщает об особенностях  гарантированного бронировании</t>
  </si>
  <si>
    <t>Корректно отвечает на вопрос о работе одной из служб отеля</t>
  </si>
  <si>
    <t>Передает полученную информацию коллегам одной из служб отеля</t>
  </si>
  <si>
    <t>Отмечены в брони все запросы/заказы гостя</t>
  </si>
  <si>
    <t xml:space="preserve">Корректно реагирует на вопрос о гостя </t>
  </si>
  <si>
    <t>Выполняет действия согласно запросу гостей</t>
  </si>
  <si>
    <t>Подтверждает детали бронирования (тип номера, тип кровати,  даты, кол-во гостей, пакеты питания, входящие в стоимость)</t>
  </si>
  <si>
    <t>Корректно реагирует на запрос гостя</t>
  </si>
  <si>
    <t>Уточняет детали запроса гостя</t>
  </si>
  <si>
    <t xml:space="preserve">Корректно отвечает на вопросы гостя </t>
  </si>
  <si>
    <t>Предлагает забронировать номер</t>
  </si>
  <si>
    <t>Корректно отвечает на вопросы гостя о дополнительных услугах отеля</t>
  </si>
  <si>
    <t>Передает полученную информацию коллегам из  соответствующих служб</t>
  </si>
  <si>
    <t>Корректно реагирует на ответ гостя</t>
  </si>
  <si>
    <t>Предоставление  информации гостю по запросу</t>
  </si>
  <si>
    <t>Корректно реагирует на слова гостя</t>
  </si>
  <si>
    <t>Информирует гостя о начислениях (или распечатывает заполненный корректно информационный счет), просит гостя подтвердить</t>
  </si>
  <si>
    <t>Корректно отвечает на запрос гостя о дополнительной услуге отеля</t>
  </si>
  <si>
    <t>?</t>
  </si>
  <si>
    <t>№</t>
  </si>
  <si>
    <t xml:space="preserve">Наименование </t>
  </si>
  <si>
    <t>Краткие (рамочные) технические характеристики</t>
  </si>
  <si>
    <t>Вид</t>
  </si>
  <si>
    <t>Количество</t>
  </si>
  <si>
    <t>Единица измерения</t>
  </si>
  <si>
    <t>Итоговое количество</t>
  </si>
  <si>
    <t>Рекомендации представителей индустрии (указывается конкретное оборудование)</t>
  </si>
  <si>
    <t>Оборудование IT</t>
  </si>
  <si>
    <t xml:space="preserve">шт ( на 1 раб.место) </t>
  </si>
  <si>
    <t xml:space="preserve">Оборудование </t>
  </si>
  <si>
    <t>Оборудование</t>
  </si>
  <si>
    <t>программное обеспечение</t>
  </si>
  <si>
    <t>Мебель</t>
  </si>
  <si>
    <t>Охрана труда и техника безопасности</t>
  </si>
  <si>
    <t>Охрана труда</t>
  </si>
  <si>
    <t xml:space="preserve">Кулер </t>
  </si>
  <si>
    <t>19 л (холодная/горячая вода)</t>
  </si>
  <si>
    <t>Спецодежда, спецобувь</t>
  </si>
  <si>
    <t>конкурсант привозит с собой</t>
  </si>
  <si>
    <t>на колесах с подлокотниками
синяя или серая обивка
расчитанные на вес не менее 100 кг.</t>
  </si>
  <si>
    <t>(ШхГхВ) 2000х500х2000
металлический,
5 полок</t>
  </si>
  <si>
    <t>Кулер 19 л (холодная/горячая вода)</t>
  </si>
  <si>
    <t>мебель</t>
  </si>
  <si>
    <t>оборудование</t>
  </si>
  <si>
    <r>
      <t xml:space="preserve">Складское помещение </t>
    </r>
    <r>
      <rPr>
        <b/>
        <sz val="11"/>
        <color rgb="FFFF0000"/>
        <rFont val="Times New Roman"/>
        <family val="1"/>
        <charset val="204"/>
      </rPr>
      <t>не требуется</t>
    </r>
    <r>
      <rPr>
        <b/>
        <sz val="11"/>
        <rFont val="Times New Roman"/>
        <family val="1"/>
        <charset val="204"/>
      </rPr>
      <t xml:space="preserve"> </t>
    </r>
  </si>
  <si>
    <t>Комната Экспертов (включая комнату Главного эксперта) (оборудование, инструмент, мебель) (по количеству экспертов)</t>
  </si>
  <si>
    <t>Зеркало </t>
  </si>
  <si>
    <t>Количество экспертов (в том числе с индустриальным экспертом и с главным экспертом)</t>
  </si>
  <si>
    <t>ПС 33.022,  43.02.14 Гостиничное дело, 43.02.16 Туризм и гостеприимство</t>
  </si>
  <si>
    <t>РАЗДЕЛ РАБОЧАЯ ПЛОЩАДКА КОНКУРСАНТОВ (ФРОНТ ОФИС) стр.34-74</t>
  </si>
  <si>
    <t>РАЗДЕЛ 2.РАБОЧАЯ ПЛОЩАДКА КОНКУРСАНТОВ (БЭК ОФИС) стр. 17-32</t>
  </si>
  <si>
    <t>Модуль А. Заезд. Бронирование.</t>
  </si>
  <si>
    <t>Модуль Б. Помощь гостю: предоставление туристической информации об отеле. Заселение гостя без бронирования (Walk-in).</t>
  </si>
  <si>
    <t>Модуль В. Помощь гостю: предоставление информации об отеле. Помощь гостю во время проживания.</t>
  </si>
  <si>
    <t xml:space="preserve">Инфраструктурный лист - документ, включающий в себя исчерпывающий перечнь оборудования, инструментов, расходных материалов и СИЗ для организации и проведения Региональных чемпионатов. Регион вправе проводить Региональные этапы чемпионатов как на оборудовании для Финала, так и на обрудовании являющееся актуальным на территории региона.  В графе "С" указывается оборудование, котрое призвано обеспечить выполнение задания в рамках трудовых функций специалиста. В графе "D" указываются минимальные требования к оборудованию для выполнения трудовых функций. В графе "Е" указывается вид оборудования . В графе "F" единицы измерения. В графе "G" указывается количество единиц оборудования на 1 Рабочее место. В графе "Н" указывается количество един. оборудования на всех аккредитованных участников и экспертов. Расходные материалы, инструмент и СИЗ не могут быть меньше количества аккредитованных участников и экспертов, Расходные материалы, инструмент и СИЗ расчитываются строго с учётом аккредитованных лиц на площадке. В графе "I"   отражается комментарий (обоснование, почему используется иное оборудование и/или технические характеристики) с учетом рекомендаций представителей индустрии (указывается конкретное оборудование). Выбор вариативного модуля не влияет на перечень оборудования и расходных материалов, так как это модули, предполагающие письменные задания выполняемые с использованием ПК, в Бэк офисе </t>
  </si>
  <si>
    <t xml:space="preserve">Ноутбук HP 250 G6 (7QL93ES)
</t>
  </si>
  <si>
    <t xml:space="preserve">Диагональ экрана в дюймах:15.6 "; Разрешение экрана: 1366х768; Светодиодная подсветка экрана: есть;  Процессор: Intel Core i3 5005U; Количество ядер процессора: двухъядерный; Процессор, частота: 2.0 ГГц; Оперативная память: 4 ГБ, DDR3L, 1600 МГц; Тип графического процессора: интегрированный; Графический процессор: Intel HD Graphics 5500; Объем SSD: 128 ГБ; Тип ODD: отсутствует; Кард-ридер: есть, поддержка SD/SDHC/SDXC; Поддержка технологии Wi-Fi: ДА, 802.11 a/b/g/n/ac; Поддержка технологии Bluetooth: ДА, v4.2; Кабельная сеть(RJ-45): 10/100/1000 (Gigabit Ethernet) Мбит/с;  Порты USB 2.0: 1; Порты USB 3.0: 2; Разъем D-Sub: 1; Разъем HDMI: 1; Операционная система: Windows 10 Home; Веб-камера: встроенная; Встроенный микрофон: есть; Разъем наушники/микрофон: комбинированный разъем; Акустическая система: стереодинамики; Цвет клавиатуры ноутбука: черный; Цифровой блок клавиатуры: есть; Сумка в комплекте: отсутствует; Количество ячеек батареи: 3 cell; Тип батареи: Li-Ion; Энергоемкость батареи: 31 Wh; Материал корпуса: высококачественный пластик; Цветовое решение: темно-серебристый; Размеры (ШхГхВ): 380 х 253.8 х 23.8 мм; Вес: 1.86 кг; Гарантия: 12 мес. ; Страна производитель: Китай.
</t>
  </si>
  <si>
    <t>Мышь компьютерная Logitech B100</t>
  </si>
  <si>
    <t xml:space="preserve">Торговая марка: Logitech; Тип мыши: оптическая; Интерфейс: USB; Разрешение dpi: 800; Тип питания: USB; Элементы питания в комплекте: встроенный аккумулятор; Длина провода: 1.8 метр; Цвет:  черный; Комус-Гид: классическая; Количество кнопок мыши: 3 шт.; Тип беспроводной связи: нет; Подсветка: Нет; Вес, грамм: 120 г; Размеры (ДхШхВ):  62x37x113 мм; Гарантийный срок: 24 мес; Страна происхождения: Китай; Питание: USB; Бесшумное нажатие клавиш: Нет.
</t>
  </si>
  <si>
    <t xml:space="preserve">МФУ KYOSERA FS-1020MFP
</t>
  </si>
  <si>
    <t xml:space="preserve">Торговая марка: Kyocera; Код производителя: FS-1020MFP; Тип печати: черно-белая; Максимальный формат:  А4; Автоматическая двусторонняя печать: нет; Интерфейс Ethernet (RJ-45): нет; Интерфейс Wi-Fi: нет; Картридж в комплекте: стартовый; Скорость монохромной печати, страниц/мин: 20; Максимальная нагрузка: 20000 страниц/ме; Максимальное разрешение печати: 600x600 точек на д; Поддержка AirPrint: нет; Кабель USB в комплекте: Нет; Функция факса: нет; Устройство подачи оригиналов: нет; Емкость лотка подачи: 250 лист; Емкость выходного лотка: 100 лист; Плотность бумаги (диапазон): 60-220 г/кв.м; Типы печатных материалов: A4 (210 x 297 мм), A5 (210 x 148 мм), A6 (4x6, 10x15 см) Пользовательские фор; Разрешение сканера: 600х600 точек на д; Максимальный размер сканирования (планшетный): 216x356 мм; Скорость ч/б копирования (страниц/мин): 20; Телефонная трубка:  Нет; Объем памяти: 64 Mb; Интерфейс USB: Да; Потребляемая мощность во время печати: 315 вт; Потребляемая мощность в режиме ожидания: 6 вт; Максимальный уровень шума: 50 дб; Размеры (ДхШхВ): 333x390x317 мм; Цвет корпуса: черный; Вес: 8.7 кг; Гарантийный срок: 24 мес; Страна происхождения: Китай; Кабель USB артикул: 399721, 399724; Комус-Гид: малые рабочие группы;
</t>
  </si>
  <si>
    <t>Телевизор TCL 43P728
Системный блок iRU Office 313</t>
  </si>
  <si>
    <t>диагональ: 43"; разрешение HD:  4K UHD; частота обновления экрана:  60 Гц; платформа Smart TV:  Android; технология экрана:  LED, QLED яркость:  270 кд/м²; разъемы и интерфейсы:  композитный видеовход, вход HDMI x 2, выход на наушники, USB Type-A, Ethernet - RJ-45, выход аудио цифровой оптический, слот CI/CI+Свернуть ; Беспроводные интерфейсы:  Wi-Fi, Bluetooth; Мощность звука:  19 Вт;
Сокет процессора: LGA 1151 v2; Процессор: Intel Core i3 9100; Процессор, частота: 3.6 ГГц; Количество ядер процессора: четырехъядерный; Чипсет материнской платы: Intel H310; Оперативная память: 8 ГБ, DDR4, DIMM, 2400 МГц; Максимальный объем оперативной памяти: 32 ГБ; Тип графического контроллера: интегрированный; Графика: Intel UHD Graphics 630; Объем SSD: 240 ГБ; Тип кабельной сети (разъем RJ-45): Gigabit Ethernet; Операционная система: Windows 10 Professional; Разрядность ОС: 64-bit; Разъемов PS/2: 1 (комбинированный); Разъемов USB 2.0: 4; Разъемов USB 3.0: 4; Разъемов DVI: 1; Разъемов HDMI: 1; Разъем для микрофона: 1; Разъем для наушников: 1; Тип корпуса: minitower; Тип блока питания: внутренний; Блок питания: 400 Вт; Цвет корпуса: черный; Размеры корпуса (ШхВхГ): 170 х 350 х 395 мм; Вес: 6.5 кг; Гарантия: 36 мес.;</t>
  </si>
  <si>
    <t>Флеш-память USB 2.0 8 Гб SmartBuy Glossy series (SB8GBGS-K)</t>
  </si>
  <si>
    <t>Торговая марка: SmartBuy; Интерфейс: USB 2.0; Объем памяти: 8 Gb; Скорость чтения: до 10 Мб/с; Скорость записи: до 5 Мб/с; Функциональные особенности: классическая; Материал корпуса: пластик; Цвет: черный; Размеры (ДхШхВ): 58x18x9 мм; Вес, грамм: 6 г; Код производителя: SB8GBGS-K; Гарантийный срок: 12 мес; Страна происхождения: Китай;</t>
  </si>
  <si>
    <t xml:space="preserve">Программное обеспечение Microsoft Office Home and Student 2019 коробочная версия для 1 ПК (79G-05075)
</t>
  </si>
  <si>
    <t xml:space="preserve">Торговая марка:  Microsoft; Вид поставки: коробочная версия; Тип лицензии: базовая; Количество ПК: 1 шт.; Срок действия лицензии: бессрочная; Состав программ: Word , Excel , PowerPoint , OneNote; Язык интерфейса: многоязычный; Область применения: для образовательных учреждений; Совместимая операционная система: Windows; Разрядность операционной системы: 32/64; Страна происхождения: Соединенные Штаты Америки;
</t>
  </si>
  <si>
    <t xml:space="preserve">Стол письменный </t>
  </si>
  <si>
    <t>1200*505*750 мм</t>
  </si>
  <si>
    <t>Ширина: 53; Глубина: 60; Высота: 80;</t>
  </si>
  <si>
    <t>Набор первой медицинской помощи работникам по приказу №169н (50223)</t>
  </si>
  <si>
    <t>Тип: коллективная; Форма выпуска: бокс пластиковый; Вид аптечки: для учреждений и производств; Назначение аптечки: производственная , офисная , универсальная; Длина:  210 мм; Ширина: 68 мм; Высота: 210 мм; Срок годности аптечки, год: 1,5;</t>
  </si>
  <si>
    <t>Системный блок ProMEGA Jet W606 i3-8100/4Gb/1Tb/iHD/DVD/W10H
Монитор Dell E2216H черный</t>
  </si>
  <si>
    <t>вес: 7 КГ; страна происхождения: Россия; цвет корпуса: Черный; гарантийный срок: 36 МЕС; размеры (дхшхв) : 352x170x346 мм; комус-гид: для дома и офиса; код производителя: W606; операционная система: Windows 10 Home; интерфейс ethernet (rj-45): Да; артикул: 988178; тип жесткого диска: HDD; частота процессора: 3600 МГЦ; оперативная память: 4096 МБ; процессор:  Core i3; оптический привод: DVD-RW; число ядер процессора: 4 ШТ.; модель процессора: 8100; интерфейс wi-fi:  Нет; видеокарта: Intel UHD 630; объем жесткого диска: 1000 gb; размер видеопамяти: выделяется из системной мб; тип графического контроллера: встроенный; производитель процессора: Intel; устройство чтения флэш-карт:  Нет; тип памяти: DDR4; видеовыходы: VGA, DVI-D; количество usb-портов: 10 ШТ. ; поддержка bluetooth: Нет; модель чипсета:  H310; клавиатура и мышь в комплекте:  Да; частота оперативной памяти, мгц: 2400; количество слотов памяти: 2 ШТ. ; форм-фактор корпуса: Tower; компьютер с монитором:  Нет; объем ssd диска: 0 ГБ; аудиопорт на лицевой панели корпуса: Да; блок питания (мощность) : 450 ВТ;
Гарантия АСЦ: 36 мес.; Страна-производитель: Китай; Модель: Dell E2216H; Основной цвет: черный; Изогнутый экран: нет; Диагональ экрана:  21.5"; Максимальное разрешение: 1920x1080; Тип подсветки матрицы:  LED; Технология изготовления матрицы: TN; Тип ЖК-матрицы (подробно): TN+film; Соотношение сторон: 16:9; Сенсорный экран: нет; Покрытие экрана: матовое; Поддержка HDR: нет; Технология защиты зрения: нет; Размер видимой области экрана: 476 x 268 мм; Яркость: 250 кд/м2; Контрастность: 1000: 1; Динамическая контрастность: нет; Время отклика пикселя: 5 мс; Угол обзора по вертикали: 160°; Угол обзора по горизонтали: 170°; Технология динамического обновления экрана: нет;
Плотность пикселей: 102 ppi; Частота при максимальном разрешении: 60 Гц; Максимальная частота обновления экрана: 60 Гц; Глубина цвета: 8bit; Видео разъемы: DisplayPort, VGA (D-sub) ; USB концентратор: нет; Количество USB: 0; Выход на наушники: нет; Разъем HDMI: нет; Разъем DisplayPort: есть; Разъем DVI: нет; Разъем VGA: есть; Картинка в картинке: нет; Безрамочный дизайн: нет; Размер VESA: 100x100; Поворотная подставка: нет; Регулировка по высоте: нет; Регулировка наклона: есть; Поворот на 90° (портретный режим): нет; Встроенная акустическая система: нет; Веб-камера: нет; Расположение блока питания: встроенный; Потребляемая мощность при работе: 18 Вт; Потребляемая мощность в спящем режиме: 0.3 Вт; Мощность в выключенном режиме: 0 Вт; Напряжение питания: 100-240 В / 50-60 Гц; Комплектация: документация, кабель питания, диск с ПО, кабель DisplayPort; Ширина без подставки: 512.2 мм; Высота без подставки: 303.7 мм; Толщина без подставки: 50.5 мм; Вес без подставки: 2.84 кг; Ширина с подставкой: 512.2 мм; Минимальная высота с подставкой: 396.7 мм; Максимальная высота с подставкой: 396.7 мм; Толщина с подставкой: 180 мм; Вес с подставкой: 4.85 кг;</t>
  </si>
  <si>
    <t>орговая марка: Logitech; Тип мыши: оптическая; Интерфейс: USB; Разрешение dpi: 800; Тип питания: USB; Элементы питания в комплекте: встроенный аккумулятор; Длина провода: 1.8 метр; Цвет:  черный; Комус-Гид: классическая; Количество кнопок мыши: 3 шт.; Тип беспроводной связи: нет; Подсветка: Нет; Вес, грамм: 120 г; Размеры (ДхШхВ):  62x37x113 мм; Гарантийный срок: 24 мес; Страна происхождения: Китай; Питание: USB; Бесшумное нажатие клавиш: Нет.</t>
  </si>
  <si>
    <t xml:space="preserve">"Системный блок:
Процессор:
Intel Core i3 10100, процессор, частота:3.6 ГГц (4.3 ГГц, в режиме Turbo)
количество ядер процессора: четырехъядерный
чипсет материнской платы: Intel B460
Оперативная память: DIMM, DDR4 8192 Мб 2666 МГц
Графический адаптер: тип графического контроллера: интегрированный
графика: Intel UHD Graphics 630
Хранение информации: жесткий диск 1000 Гб, 7200 об/мин, SATA III
Программное обеспечение: операционная система: Windows 10, Officce Std Dev SLA Each Academic Non-Specific Standart,Adobe Acrobat Reader DC
Корпус: тип корпуса: small form factor, тип блока питания: внутренний, блок питания: 200 Вт
Комплектация: клавиатура и мышь в комплекте.
Монитор:
Монитор AOC Value Line 22B1H(00/01) 21.5"", черный
Характеристики экрана:
размер экрана: 21.5 "", разрешение экрана:  1920x1080, частота обновления: 60 Гц, соотношение сторон экрана: 16:9, тип матрицы: TN, контрастность: 600:1, статическая контрастность: 600:1, динамическая контрастность: 20000000:1, яркость экрана :250 кд/м2, время отклика (GTG): 5 мс, углы обзора 170° по горизонтали, 160° по вертикали, шаг пикселов: 0.24825х0.24825 мм, светодиодная подсветка ЖК-панели: ДА,
эргономика монитора: наклон экрана: есть, угол наклона экрана:-3.5°/+21.5,
электропитание монитора: Тип блока питания: внешний, энергопотребление: 17 Вт,энергопотребление в режиме ожидания: менее 0.5 Вт,"
</t>
  </si>
  <si>
    <t>МФУ KYOSERA FS-1020MFP</t>
  </si>
  <si>
    <t>Торговая марка: Kyocera; Код производителя: FS-1020MFP; Тип печати: черно-белая; Максимальный формат:  А4; Автоматическая двусторонняя печать: нет; Интерфейс Ethernet (RJ-45): нет; Интерфейс Wi-Fi: нет; Картридж в комплекте: стартовый; Скорость монохромной печати, страниц/мин: 20; Максимальная нагрузка: 20000 страниц/ме; Максимальное разрешение печати: 600x600 точек на д; Поддержка AirPrint: нет; Кабель USB в комплекте: Нет; Функция факса: нет; Устройство подачи оригиналов: нет; Емкость лотка подачи: 250 лист; Емкость выходного лотка: 100 лист; Плотность бумаги (диапазон): 60-220 г/кв.м; Типы печатных материалов: A4 (210 x 297 мм), A5 (210 x 148 мм), A6 (4x6, 10x15 см) Пользовательские фор; Разрешение сканера: 600х600 точек на д; Максимальный размер сканирования (планшетный): 216x356 мм; Скорость ч/б копирования (страниц/мин): 20; Телефонная трубка:  Нет; Объем памяти: 64 Mb; Интерфейс USB: Да; Потребляемая мощность во время печати: 315 вт; Потребляемая мощность в режиме ожидания: 6 вт; Максимальный уровень шума: 50 дб; Размеры (ДхШхВ): 333x390x317 мм; Цвет корпуса: черный; Вес: 8.7 кг; Гарантийный срок: 24 мес; Страна происхождения: Китай; Кабель USB артикул: 399721, 399724; Комус-Гид: малые рабочие группы;</t>
  </si>
  <si>
    <t>Телефон проводной teXet TX-212 светло-серый</t>
  </si>
  <si>
    <t>Торговая марка:  teXet; Вид: проводной; Количество телефонных линий: 1 шт.; Телефонная книга: Нет; Объем телефонной книги: неприменимо; Дисплей телефона: отсутствует; Световая индикация вызова: Да; Автоответчик: нет; Спикерфон (громкая связь): Нет; Регулировка громкости спикерфона: Нет; Быстрый набор: Нет; АОН, Caller ID: Нет; Подключение гарнитуры: Нет; Разъем для гарнитуры: НЕТ; Тональный/импульсный набор: да; Выключение микрофона: да; Крепление на стену: да; Цвет: светло-серый; Размер (ШхГхВ):  195x125x45 мм; Вес: 0.28 кг; Гарантийный срок:  12 мес; Страна происхождения: Китай;</t>
  </si>
  <si>
    <t>Телевизор Mystery MTV-4333LT2 черный</t>
  </si>
  <si>
    <t>Гарантия АСЦ: 12 мес.; Тип телевизора: телевизор LED; Модель: Mystery MTV-4333LT2; Цвет рамки: черный; Цвет подставки: черный; Дата начала производства: 2018; Тип подсветки экрана: Direct LED; Изогнутый экран: нет; Диагональ экрана: 43"; Диагональ экрана: 109 см; Разрешение экрана: FullHD, 1920х1080; Формат экрана: 16:9; Стандарт HDTV: Full HD 1080p; HDR: нет; Частота обновления экрана: 60 Гц; Яркость: 300 Кд/м²; Контрастность: 1200:1; Угол обзора: 178° / 178°; Операционная система: нет; Поддержка Smart TV: нет; Wi-Fi: нет; Цифровые тюнеры: DVB-C, DVB-T2, DVB-T; Телетекст: есть; Мощность звука: 16 Вт; Сабвуфер: нет; Объемное звучание: нет; Воспроизведение с внешних носителей: есть; Поддерживаемые носители: USB; Основные видео файлы и кодеки: MP4, MOV, TS, AVI, H.264, 3GP, Xvid, MKV, MPEG4; Основные аудио файлы и кодеки: MP3, WAV, AAC; Основные графические файлы: PNG, BMP, JPEG; Количество HDMI портов: 2; Версия HDMI: HDMI 1.4; Другие аудио/видео входы: вход спутниковой антенны, антенный вход, композитный AV; Выход для наушников: есть; Другие аудио/видео выходы: аудио S/PDIF (коаксиальный); Количество USB портов: 1; Слот для CI/PCMCIA: есть; Устройство для чтения карт памяти: нет; Bluetooth: нет; Ethernet (RJ-45): нет; Другие порты и интерфейсы: нет; Картинка в картинке: нет; Поддержка DLNA: нет; HDMI CEC: есть; Функция TimeShift: есть; Запись видео: есть; Возможность крепления на стену: есть; Размер VESA: 200 x 200; Максимальная потребляемая мощность: 70 Вт; Комплектация: документация, пульт ДУ, настольная подставка, батарейки, переходник AV, винты; Особенности, дополнительно: USB Video Recording, USB 2.0, родительский контроль, ручная/автоматическая настройка, шумоподавление, телегид, таймер включения/выключения; Ширина без подставки: 966 мм; Высота без подставки: 559 мм; Толщина без подставки: 64 мм; Вес без подставки: 7.55 кг; Ширина с подставкой: 966 мм; Высота с подставкой: 621 мм; Толщина с подставкой: 230 мм; Вес с подставкой: 7.7 кг;</t>
  </si>
  <si>
    <t>Торговая марка: Digis; Тип: стойка; Тип кронштейна: наклонно-поворотный;
для ТВ с диагональю до: 70 дюйм; Размер VESA: 400x300 , 500x400 , 200x400 , 200x200 , 300x300 , 400x400 , 400x200 , 600x400 , 200x300 , 300x200 , 300x400; Колесики: Да; Количество полок: 2 шт.; Кабель-канал: Да; Угол наклона кронштейна: -10/+10 град; Максимальная нагрузка по весу: 50 кг; Максимальная нагрузка на полку: 5 кг; Регулировка высоты с помощью пульта ДУ: Нет; Регулировка по высоте: Да; Минимальная высота, мм: 1285; Максимальная высота, мм: 1605; Ширина: 910 мм; Глубина: 683 мм; Цвет: черный; Страна происхождения: Китай;</t>
  </si>
  <si>
    <t>Кабель Proconnect HDMI - HDMI 5 метров (17-6206-6)</t>
  </si>
  <si>
    <t>Торговая марка:  ProConnect; Тип: кабель; Разъем 1: HDMI (штекер); Разъем 2: HDMI (штекер); Разъем 3: неприменимо; Разъем 4:  неприменимо; Длина кабеля: 5 метр; Версия HDMI: 1.4; Угловой разъем:  Нет; Назначение кабеля: передача аудио/видео сигналов; Материал оплетки: ПВХ; Цвет:черный;</t>
  </si>
  <si>
    <t>Денежный ящик ШТРИХ MiniCD (без подключения к ККМ, черный)</t>
  </si>
  <si>
    <t xml:space="preserve">Торговая марка:  ШТРИХ; Тип: денежный ящик; Тип ящика: горизонтальный; Тип замка: механический; Количество отделений для купюр: 4; Количество отделений для монет: 5; Количество положений ключа: 2;
Фиксатор купюр: Да; Отделение под ящиком: Нет; Индикатор открытия: Нет; Напряжение: нет v; Интерфейс: нет; Распайка: нет; Материал: металл; Совместимость с: без подключения к ККМ; Цвет: черный;
Глубина: 319.5 мм; Ширина: 332 мм; Высота: 94 мм; Вес:  2.8 кг; Страна происхождения: Россия;
</t>
  </si>
  <si>
    <t>Сейф мебельный COBALT RUS-14 (ключевой замок)</t>
  </si>
  <si>
    <t>Торговая марка:  COBALT; Тип замка: ключевой; Класс огнестойкости: отсутствует; Класс взломостойкости:  Н0; Высота, мм: 140; Глубина, мм: 140; Ширина, мм: 195; Внутренние размеры (ШхГхВ): 193x95x138 мм; Вес изделия: 3 кг; С трейзером: Нет; Количество полок (шт): отсутствует; Съемная полка: неприменимо; С аварийным ключом: Нет; Цвет: серый; Возможность крепления к полу или стене: Да; Тип питания: не требуется , отсутствует; Сборка мебели: сборка не требуется; Страна происхождения: Россия;</t>
  </si>
  <si>
    <t>Детектор валют DORS 50</t>
  </si>
  <si>
    <t>Тип: просмотровый; Детекция: ультрафиолетовая (УФ) ; Мощность УФ-лампы: 4 Вт; Питание: от сети; Потребляемая мощность: 8 Вт; Габариты: 190х96х75 мм; Вес:0.3 кг;</t>
  </si>
  <si>
    <t>Устройство для эмитации телефонного звонка (Звонок дверной беспроводной Rexant RX-3)</t>
  </si>
  <si>
    <t>Торговая марка:  REXANT; Тип устройства: звонок; Страна происхождения: Китай; Беспроводной: Да; Питание:  от батареек; Материал корпуса: пластик; Цвет корпуса:  белый; Размеры (ДхШхВ): 56x95x23 мм; Вес: 0.13 кг;</t>
  </si>
  <si>
    <t>Секундомер цифровой с часами RST04201</t>
  </si>
  <si>
    <t>Торговая марка:  RST;  Тип: таймер; Материал: пластик; Цвет: бежевый; Вес изделия: 0.07 кг; Типоразмер элемента питания: AAA LR03 (мизинчиковые); Страна происхождения: Китай;</t>
  </si>
  <si>
    <t>1С Отель. Электронная поставка для обучения в высших и средних учебных заведениях</t>
  </si>
  <si>
    <t>Модульная.
Высота: 1200 мм; Ширина: 1400 мм; Глубина: 750 мм; + Высота:  1200 мм; Ширина: 900 мм; Глубина: 900 мм;</t>
  </si>
  <si>
    <t>Кресло Фаворит бежевое (экокожа)</t>
  </si>
  <si>
    <t>Коллекция: Мягкая мебель Фаворит; Тип: кресло; Цвет обивки: бежевый; Материал обивки: экокожа; Высота: 770 мм; Ширина: 950 мм; Глубина: 800 мм; Высота сидения: 405; Высота спинки от сидения: 385; Внутренняя глубина сидения: 490; Подлокотники: Да; Ширина сидения без подлокотников: 530; Материал опоры: пластик; Высота опор, мм: 30; Механизм трансформации: нет; Размер спального места (ШхД): нет;
Ящик для белья: Нет; Гарантийный срок:  12 мес; Страна происхождения: Россия;</t>
  </si>
  <si>
    <t>Стол журнальный Т-101 Респект (ясень шимо)</t>
  </si>
  <si>
    <t>Материал: ЛДСП; Цвет покрытия: ясень шимо; Гарантийный срок: 84 мес; Глубина: 600 мм; Ширина: 800 мм; Высота: 548 мм</t>
  </si>
  <si>
    <t xml:space="preserve">Шкаф для документов Unica полузакрытый </t>
  </si>
  <si>
    <t>Тип: шкаф; Цвет покрытия: бук/серый; Высота:  1975 мм; Ширина: 802 мм; Глубина: 432 мм; Материал: ЛДСП; Материал кромки: ПВX; Материал дверей: ЛДСП; Количество полок (шт): 4; Замок: Нет; Гарантийный срок: 24 мес; Страна происхождения: Россия;</t>
  </si>
  <si>
    <t>Витрина для товаров Истра 10 закрытая</t>
  </si>
  <si>
    <t>Высота, мм-1800; ширина, мм-450; глубина, мм-450; количество полок (шт)-3; материал каркаса- стекло /ЛДСП; материал фасада –стекло.</t>
  </si>
  <si>
    <t>Торшер напольный Camelion KD-428F C59</t>
  </si>
  <si>
    <t>Источник света: ЛОН / КЛЛ / LED; Материал корпуса: Металл; В комплекте: торшер, выключатель ножной кнопочный; белый, серый, черный- фактурная бархатистая окраска; Цвет: старинная медь; Вкл/выкл: выключатель ножной кнопочный; Максимальная мощность: 40 Вт; Длина провода: 1,8; Размеры: 330*180*1320 мм; Гарантия: 12 мес;</t>
  </si>
  <si>
    <t>Часы настенные Troyka 11170113</t>
  </si>
  <si>
    <t>Торговая марка:  Troyka; Тип: настенные часы; Вывод времени: стрелочный; Механизм: кварцевый; Форма: круг; Вид цифр: арабские; Материал корпуса: пластик; Цвет корпуса: серебристый; Защита циферблата: минеральное стекло; Цвет циферблата: белый; Размер циферблата: 24.3x24.3 см; Габаритные размеры: 29х29х3.8 см; Особенности: нет; Тип питания: батарейки; Типоразмер элемента питания: AA LR6 (пальчиковые); Гарантийный срок: 12 мес; Страна происхождения: Беларусь;</t>
  </si>
  <si>
    <t>Стол ученический</t>
  </si>
  <si>
    <t>Стул ученический</t>
  </si>
  <si>
    <t>Ширина: 38; Глубина: 38; Высота: 83;</t>
  </si>
  <si>
    <t>Высота, мм: 1830; Ширина, мм: 575; Глубина, мм: 500;
Вес, кг: 33;</t>
  </si>
  <si>
    <t xml:space="preserve">Ноутбук HP 250 G7
</t>
  </si>
  <si>
    <t xml:space="preserve">Основные характеристики: Ноутбук HP; Модель- 250; Страна производитель -Китай; Диагональ экрана в дюймах -15.6 "; Разрешение экрана- 1920х1080; Разрешение матрицы экрана - FHD; Поверхность экрана- Матовая; Тип матрицы -IPS; Тип матрицы маркетинговый- IPS; Соотношение сторон- 16:9; Оперативная память -8 ГБ, DDR4, 3200 МГц; Макс. объем оперативной памяти -32 ГБ; Количество слотов оперативной памяти -2; Количество свободных слотов оперативной памяти -1 шт; Количество занятых слотов оперативной памяти -1 шт; Возможность апгрейда оперативной памяти -Есть; ОбъемSSD -256 ГБ; Конфигурация установленного SSD -M.2 2280; Возможность апгрейда HDD/SSD -Нет; Количество разъемов жесткого диска -1 шт; Тип графического процессора -Интегрированный; Графический процессор -Intel UHD Graphics; Процессор -Intel Core i3 1215U; Процессор, частота -1.2 ГГц (4.4 ГГц, в режиме Turbo); Количество ядер процессора -6-ядерный; Максимальное число потоков -8 шт; Количество энергоэффективных ядер -4; Количество высокопроизводительных ядер -2; Объем кэша L2 -4.5 МБ; Объем кэша L3 -10 МБ; Техпроцесс -10 нм; Ядро процессора -Alder Lake; Кард-ридер -есть, поддержка SD; Поддержка технологии Wi-Fi -есть, 802.11 b/g/n/ac/ax; Поддержка технологии Bluetooth -есть, v5.2; Кабельная сеть(RJ-45) -10/100/1000 (Gigabit Ethernet) Мбит/с; Разъемы и интерфейсы ноутбука: Порты USB 3.0(Type-A) -2; Макс. скорость передачи данных(Type-A)-5 Гбит/с; Порты USB 3.0 (Type-C) -1; Макс. скорость передачи данных (Type-C) -5 Гбит/с; Разъем HDMI -1; Мультимедийные особенности: Веб-камера -Встроенная; Разрешение веб-камеры -0.9 Мп; Разъем наушники/микрофон -комбинированный разъем; Акустическая система -Стереодинамики; Язык клавиатуры -русский/английский; Цвет клавиатуры ноутбука -Черный; Цифровой блок клавиатуры -Есть; Подсветка клавиш клавиатуры -Есть; Цвет подсветки клавиатуры -Белая; Устройства позиционирования -Touchpad; Тип батареи -Li-Ion; Энергоемкость батареи-41 Wh; </t>
  </si>
  <si>
    <t xml:space="preserve">Мышь компьютерная Logitech B100
</t>
  </si>
  <si>
    <t>Торговая марка: Logitech; Тип мыши: оптическая; Интерфейс: USB; Разрешение dpi: 800; Тип питания: USB; Элементы питания в комплекте: встроенный аккумулятор; Длина провода: 1.8 метр; Цвет:  черный; Комус-Гид: классическая; Количество кнопок мыши: 3 шт.; Тип беспроводной связи: нет; Подсветка: Нет; Вес, грамм: 120 г; Размеры (ДхШхВ):  62x37x113 мм; Гарантийный срок: 24 мес; Страна происхождения: Китай; Питание: USB; Бесшумное нажатие клавиш: Нет.</t>
  </si>
  <si>
    <t xml:space="preserve">Тонер-картридж Kyocera TK-1110 черный оригинальный
</t>
  </si>
  <si>
    <t xml:space="preserve">"Бренд печатающего устройства: Kyocera; Тип расходного материала: оригинальный;
Цвет: черный; Модель картриджа: TK-1110; Ресурс: 2500 страниц; Код производителя: 1T02M50NX1; Емкость картриджа: стандартная; Наличие чипа: Да; Количество штук в упаковке: 1; Совместимые модели печатающих устройств: Ecosys FS-1040 , FS-1120MFP , FS-1040;
"
</t>
  </si>
  <si>
    <t xml:space="preserve">Флеш-память USB 2.0 8 Гб SmartBuy Glossy series (SB8GBGS-K)
</t>
  </si>
  <si>
    <t xml:space="preserve">Торговая марка: SmartBuy; Интерфейс: USB 2.0; Объем памяти: 8 Gb; Скорость чтения: до 10 Мб/с; Скорость записи: до 5 Мб/с; Функциональные особенности: классическая; Материал корпуса: пластик; Цвет: черный; Размеры (ДхШхВ): 58x18x9 мм; Вес, грамм: 6 г; Код производителя: SB8GBGS-K; Гарантийный срок: 12 мес; Страна происхождения: Китай;
</t>
  </si>
  <si>
    <t>Стол угловой</t>
  </si>
  <si>
    <t>Ширина: 144; Глубина: 62; Высота: 115; Длина: 144;</t>
  </si>
  <si>
    <t>Офисный стул деревянный</t>
  </si>
  <si>
    <t>Ширина: 42; Глубина: 43; Высота: 91;</t>
  </si>
  <si>
    <t>Стол письменный одноместный</t>
  </si>
  <si>
    <t>Ширина: 70; Глубина: 70; Высота: 74;</t>
  </si>
  <si>
    <t>Стол преподавательский</t>
  </si>
  <si>
    <t>Ширина: 115; Глубина: 53,5; Высота: 75;</t>
  </si>
  <si>
    <t>Фактическая площадь зоны не менее 137.52 м.кв.; фронт офис: 96 м.кв., 8*12 метров; бэк офис:  41.52 м.кв., 8*5.19 метров</t>
  </si>
  <si>
    <t xml:space="preserve">Региональный этап чемпионата по профессиональному мастерству Ленинградской области 2024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</si>
</sst>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3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333333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444444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b/>
      <sz val="12"/>
      <color indexed="17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b/>
      <sz val="12"/>
      <color theme="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Calibri"/>
      <family val="2"/>
      <charset val="204"/>
    </font>
    <font>
      <sz val="16"/>
      <color theme="1"/>
      <name val="Times New Roman"/>
      <family val="1"/>
      <charset val="204"/>
    </font>
  </fonts>
  <fills count="1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AEABAB"/>
        <bgColor rgb="FFAEABAB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rgb="FFAEABAB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/>
      <top style="thick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">
    <xf numFmtId="0" fontId="0" fillId="0" borderId="0"/>
    <xf numFmtId="0" fontId="20" fillId="0" borderId="0" applyNumberFormat="0" applyFill="0" applyBorder="0" applyAlignment="0" applyProtection="0"/>
    <xf numFmtId="0" fontId="23" fillId="0" borderId="0"/>
    <xf numFmtId="0" fontId="28" fillId="0" borderId="0"/>
  </cellStyleXfs>
  <cellXfs count="266">
    <xf numFmtId="0" fontId="0" fillId="0" borderId="0" xfId="0"/>
    <xf numFmtId="0" fontId="0" fillId="0" borderId="1" xfId="0" applyBorder="1"/>
    <xf numFmtId="0" fontId="4" fillId="3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top"/>
    </xf>
    <xf numFmtId="0" fontId="1" fillId="2" borderId="1" xfId="0" applyFont="1" applyFill="1" applyBorder="1" applyAlignment="1">
      <alignment horizontal="center" vertical="top"/>
    </xf>
    <xf numFmtId="0" fontId="1" fillId="2" borderId="6" xfId="0" applyFont="1" applyFill="1" applyBorder="1" applyAlignment="1">
      <alignment horizontal="center" vertical="top"/>
    </xf>
    <xf numFmtId="0" fontId="4" fillId="4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wrapText="1"/>
    </xf>
    <xf numFmtId="0" fontId="5" fillId="0" borderId="0" xfId="0" applyFont="1" applyAlignment="1">
      <alignment wrapText="1"/>
    </xf>
    <xf numFmtId="0" fontId="4" fillId="0" borderId="1" xfId="0" applyFont="1" applyBorder="1" applyAlignment="1">
      <alignment wrapText="1"/>
    </xf>
    <xf numFmtId="0" fontId="4" fillId="0" borderId="9" xfId="0" applyFont="1" applyBorder="1" applyAlignment="1">
      <alignment horizontal="center" wrapText="1"/>
    </xf>
    <xf numFmtId="0" fontId="4" fillId="0" borderId="9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4" fillId="5" borderId="1" xfId="0" applyFont="1" applyFill="1" applyBorder="1" applyAlignment="1">
      <alignment horizontal="center" vertical="center" wrapText="1"/>
    </xf>
    <xf numFmtId="0" fontId="0" fillId="6" borderId="0" xfId="0" applyFill="1"/>
    <xf numFmtId="0" fontId="6" fillId="6" borderId="1" xfId="0" applyFont="1" applyFill="1" applyBorder="1" applyAlignment="1">
      <alignment vertical="top" wrapText="1"/>
    </xf>
    <xf numFmtId="0" fontId="6" fillId="6" borderId="1" xfId="0" applyFont="1" applyFill="1" applyBorder="1" applyAlignment="1">
      <alignment horizontal="center" vertical="top" wrapText="1"/>
    </xf>
    <xf numFmtId="0" fontId="6" fillId="6" borderId="2" xfId="0" applyFont="1" applyFill="1" applyBorder="1" applyAlignment="1">
      <alignment horizontal="center" vertical="top" wrapText="1"/>
    </xf>
    <xf numFmtId="0" fontId="5" fillId="2" borderId="11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top" wrapText="1"/>
    </xf>
    <xf numFmtId="0" fontId="7" fillId="2" borderId="1" xfId="0" applyFont="1" applyFill="1" applyBorder="1"/>
    <xf numFmtId="0" fontId="7" fillId="4" borderId="11" xfId="0" applyFont="1" applyFill="1" applyBorder="1"/>
    <xf numFmtId="0" fontId="7" fillId="4" borderId="3" xfId="0" applyFont="1" applyFill="1" applyBorder="1"/>
    <xf numFmtId="0" fontId="6" fillId="4" borderId="12" xfId="0" applyFont="1" applyFill="1" applyBorder="1" applyAlignment="1">
      <alignment vertical="top" wrapText="1"/>
    </xf>
    <xf numFmtId="0" fontId="0" fillId="4" borderId="0" xfId="0" applyFill="1"/>
    <xf numFmtId="0" fontId="9" fillId="7" borderId="0" xfId="0" applyFont="1" applyFill="1" applyAlignment="1">
      <alignment horizontal="center" vertical="top" wrapText="1"/>
    </xf>
    <xf numFmtId="0" fontId="0" fillId="7" borderId="0" xfId="0" applyFill="1"/>
    <xf numFmtId="0" fontId="7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8" borderId="1" xfId="0" applyFont="1" applyFill="1" applyBorder="1" applyAlignment="1">
      <alignment horizontal="center" vertical="center"/>
    </xf>
    <xf numFmtId="0" fontId="5" fillId="9" borderId="1" xfId="0" applyFont="1" applyFill="1" applyBorder="1" applyAlignment="1">
      <alignment horizontal="center" vertical="center"/>
    </xf>
    <xf numFmtId="0" fontId="7" fillId="0" borderId="1" xfId="0" applyFont="1" applyBorder="1" applyAlignment="1">
      <alignment vertical="center"/>
    </xf>
    <xf numFmtId="0" fontId="7" fillId="0" borderId="1" xfId="0" applyFont="1" applyBorder="1"/>
    <xf numFmtId="0" fontId="7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 wrapText="1"/>
    </xf>
    <xf numFmtId="0" fontId="8" fillId="7" borderId="0" xfId="0" applyFont="1" applyFill="1"/>
    <xf numFmtId="0" fontId="8" fillId="0" borderId="0" xfId="0" applyFont="1"/>
    <xf numFmtId="0" fontId="5" fillId="8" borderId="1" xfId="0" applyFont="1" applyFill="1" applyBorder="1" applyAlignment="1">
      <alignment horizontal="center" vertical="center" wrapText="1"/>
    </xf>
    <xf numFmtId="0" fontId="5" fillId="9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wrapText="1"/>
    </xf>
    <xf numFmtId="0" fontId="5" fillId="0" borderId="1" xfId="0" applyFont="1" applyBorder="1" applyAlignment="1">
      <alignment horizontal="justify" wrapText="1"/>
    </xf>
    <xf numFmtId="0" fontId="1" fillId="2" borderId="1" xfId="0" applyFont="1" applyFill="1" applyBorder="1" applyAlignment="1">
      <alignment wrapText="1"/>
    </xf>
    <xf numFmtId="0" fontId="1" fillId="2" borderId="1" xfId="0" applyFont="1" applyFill="1" applyBorder="1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0" fillId="0" borderId="0" xfId="0" applyAlignment="1">
      <alignment wrapText="1"/>
    </xf>
    <xf numFmtId="0" fontId="17" fillId="10" borderId="0" xfId="0" applyFont="1" applyFill="1" applyAlignment="1">
      <alignment horizontal="center" vertical="center" wrapText="1"/>
    </xf>
    <xf numFmtId="0" fontId="7" fillId="0" borderId="0" xfId="0" applyFont="1"/>
    <xf numFmtId="0" fontId="7" fillId="0" borderId="0" xfId="0" applyFont="1" applyAlignment="1">
      <alignment horizontal="right"/>
    </xf>
    <xf numFmtId="0" fontId="7" fillId="0" borderId="0" xfId="0" applyFont="1" applyAlignment="1">
      <alignment horizontal="center"/>
    </xf>
    <xf numFmtId="0" fontId="7" fillId="0" borderId="0" xfId="0" applyFont="1" applyAlignment="1">
      <alignment wrapText="1"/>
    </xf>
    <xf numFmtId="0" fontId="1" fillId="11" borderId="0" xfId="0" applyFont="1" applyFill="1" applyAlignment="1">
      <alignment horizontal="center"/>
    </xf>
    <xf numFmtId="0" fontId="1" fillId="11" borderId="0" xfId="0" applyFont="1" applyFill="1"/>
    <xf numFmtId="0" fontId="1" fillId="11" borderId="0" xfId="0" applyFont="1" applyFill="1" applyAlignment="1">
      <alignment wrapText="1"/>
    </xf>
    <xf numFmtId="2" fontId="1" fillId="11" borderId="0" xfId="0" applyNumberFormat="1" applyFont="1" applyFill="1"/>
    <xf numFmtId="0" fontId="7" fillId="0" borderId="1" xfId="0" applyFont="1" applyBorder="1" applyAlignment="1">
      <alignment horizontal="center"/>
    </xf>
    <xf numFmtId="0" fontId="14" fillId="4" borderId="1" xfId="0" applyFont="1" applyFill="1" applyBorder="1" applyAlignment="1">
      <alignment horizontal="left" vertical="center" wrapText="1"/>
    </xf>
    <xf numFmtId="0" fontId="7" fillId="0" borderId="1" xfId="0" applyFont="1" applyBorder="1" applyAlignment="1">
      <alignment wrapText="1"/>
    </xf>
    <xf numFmtId="0" fontId="7" fillId="4" borderId="1" xfId="0" applyFont="1" applyFill="1" applyBorder="1" applyAlignment="1">
      <alignment horizontal="center"/>
    </xf>
    <xf numFmtId="0" fontId="7" fillId="4" borderId="1" xfId="0" applyFont="1" applyFill="1" applyBorder="1" applyAlignment="1">
      <alignment wrapText="1"/>
    </xf>
    <xf numFmtId="0" fontId="14" fillId="0" borderId="1" xfId="0" applyFont="1" applyBorder="1" applyAlignment="1">
      <alignment horizontal="left" vertical="center" wrapText="1"/>
    </xf>
    <xf numFmtId="0" fontId="18" fillId="0" borderId="1" xfId="0" applyFont="1" applyBorder="1" applyAlignment="1">
      <alignment horizontal="center"/>
    </xf>
    <xf numFmtId="0" fontId="18" fillId="0" borderId="1" xfId="0" applyFont="1" applyBorder="1" applyAlignment="1">
      <alignment wrapText="1"/>
    </xf>
    <xf numFmtId="0" fontId="14" fillId="0" borderId="1" xfId="0" applyFont="1" applyBorder="1" applyAlignment="1">
      <alignment horizontal="center" vertical="center"/>
    </xf>
    <xf numFmtId="2" fontId="14" fillId="0" borderId="1" xfId="0" applyNumberFormat="1" applyFont="1" applyBorder="1" applyAlignment="1">
      <alignment horizontal="center" vertical="center"/>
    </xf>
    <xf numFmtId="0" fontId="14" fillId="0" borderId="1" xfId="0" applyFont="1" applyBorder="1" applyAlignment="1">
      <alignment horizontal="left" vertical="center"/>
    </xf>
    <xf numFmtId="0" fontId="14" fillId="4" borderId="1" xfId="0" applyFont="1" applyFill="1" applyBorder="1" applyAlignment="1">
      <alignment horizontal="left" vertical="center"/>
    </xf>
    <xf numFmtId="0" fontId="14" fillId="4" borderId="1" xfId="0" applyFont="1" applyFill="1" applyBorder="1" applyAlignment="1">
      <alignment horizontal="center" vertical="center"/>
    </xf>
    <xf numFmtId="2" fontId="14" fillId="4" borderId="1" xfId="0" applyNumberFormat="1" applyFont="1" applyFill="1" applyBorder="1" applyAlignment="1">
      <alignment horizontal="center" vertical="center"/>
    </xf>
    <xf numFmtId="0" fontId="17" fillId="10" borderId="0" xfId="0" applyFont="1" applyFill="1" applyAlignment="1">
      <alignment horizontal="left" vertical="center" wrapText="1"/>
    </xf>
    <xf numFmtId="2" fontId="17" fillId="10" borderId="0" xfId="0" applyNumberFormat="1" applyFont="1" applyFill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20" fillId="9" borderId="1" xfId="1" applyFill="1" applyBorder="1" applyAlignment="1">
      <alignment horizontal="center" vertical="center"/>
    </xf>
    <xf numFmtId="0" fontId="20" fillId="8" borderId="1" xfId="1" applyFill="1" applyBorder="1" applyAlignment="1">
      <alignment horizontal="center" vertical="center" wrapText="1"/>
    </xf>
    <xf numFmtId="0" fontId="20" fillId="9" borderId="1" xfId="1" applyFill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0" fontId="20" fillId="8" borderId="1" xfId="1" applyFill="1" applyBorder="1" applyAlignment="1">
      <alignment horizontal="center" vertical="center"/>
    </xf>
    <xf numFmtId="0" fontId="0" fillId="0" borderId="0" xfId="0"/>
    <xf numFmtId="0" fontId="11" fillId="0" borderId="16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21" fillId="0" borderId="0" xfId="0" applyFont="1" applyAlignment="1">
      <alignment horizontal="right"/>
    </xf>
    <xf numFmtId="0" fontId="21" fillId="0" borderId="0" xfId="0" applyFont="1"/>
    <xf numFmtId="0" fontId="21" fillId="0" borderId="0" xfId="0" applyFont="1" applyAlignment="1">
      <alignment horizontal="center"/>
    </xf>
    <xf numFmtId="0" fontId="21" fillId="0" borderId="0" xfId="0" applyFont="1" applyAlignment="1">
      <alignment wrapText="1"/>
    </xf>
    <xf numFmtId="0" fontId="21" fillId="0" borderId="0" xfId="0" applyFont="1" applyAlignment="1">
      <alignment horizontal="center" vertical="center" wrapText="1"/>
    </xf>
    <xf numFmtId="0" fontId="22" fillId="10" borderId="0" xfId="0" applyFont="1" applyFill="1" applyAlignment="1">
      <alignment horizontal="center" vertical="center" wrapText="1"/>
    </xf>
    <xf numFmtId="0" fontId="21" fillId="0" borderId="0" xfId="0" applyFont="1" applyAlignment="1">
      <alignment horizontal="center" vertical="center"/>
    </xf>
    <xf numFmtId="0" fontId="22" fillId="11" borderId="0" xfId="0" applyFont="1" applyFill="1" applyAlignment="1">
      <alignment horizontal="center"/>
    </xf>
    <xf numFmtId="0" fontId="22" fillId="11" borderId="0" xfId="0" applyFont="1" applyFill="1"/>
    <xf numFmtId="0" fontId="22" fillId="11" borderId="0" xfId="0" applyFont="1" applyFill="1" applyAlignment="1">
      <alignment wrapText="1"/>
    </xf>
    <xf numFmtId="0" fontId="22" fillId="11" borderId="0" xfId="0" applyFont="1" applyFill="1" applyAlignment="1">
      <alignment horizontal="center" vertical="center"/>
    </xf>
    <xf numFmtId="0" fontId="21" fillId="0" borderId="1" xfId="0" applyFont="1" applyBorder="1" applyAlignment="1">
      <alignment horizontal="center"/>
    </xf>
    <xf numFmtId="0" fontId="21" fillId="0" borderId="18" xfId="0" applyFont="1" applyBorder="1" applyAlignment="1">
      <alignment wrapText="1"/>
    </xf>
    <xf numFmtId="0" fontId="21" fillId="0" borderId="10" xfId="0" applyFont="1" applyBorder="1"/>
    <xf numFmtId="0" fontId="21" fillId="0" borderId="10" xfId="0" applyFont="1" applyBorder="1" applyAlignment="1">
      <alignment wrapText="1"/>
    </xf>
    <xf numFmtId="0" fontId="21" fillId="0" borderId="10" xfId="0" applyFont="1" applyBorder="1" applyAlignment="1">
      <alignment horizontal="center" vertical="center"/>
    </xf>
    <xf numFmtId="0" fontId="21" fillId="0" borderId="1" xfId="0" applyFont="1" applyBorder="1"/>
    <xf numFmtId="0" fontId="21" fillId="4" borderId="1" xfId="0" applyFont="1" applyFill="1" applyBorder="1" applyAlignment="1">
      <alignment wrapText="1"/>
    </xf>
    <xf numFmtId="0" fontId="21" fillId="0" borderId="1" xfId="0" applyFont="1" applyBorder="1" applyAlignment="1">
      <alignment wrapText="1"/>
    </xf>
    <xf numFmtId="0" fontId="21" fillId="0" borderId="1" xfId="0" applyFont="1" applyBorder="1" applyAlignment="1">
      <alignment horizontal="center" vertical="center"/>
    </xf>
    <xf numFmtId="0" fontId="21" fillId="0" borderId="1" xfId="0" applyFont="1" applyFill="1" applyBorder="1" applyAlignment="1">
      <alignment wrapText="1"/>
    </xf>
    <xf numFmtId="0" fontId="21" fillId="0" borderId="1" xfId="0" applyFont="1" applyBorder="1" applyAlignment="1">
      <alignment horizontal="left" vertical="center" wrapText="1"/>
    </xf>
    <xf numFmtId="0" fontId="21" fillId="4" borderId="1" xfId="0" applyFont="1" applyFill="1" applyBorder="1" applyAlignment="1">
      <alignment horizontal="center"/>
    </xf>
    <xf numFmtId="0" fontId="21" fillId="4" borderId="1" xfId="0" applyFont="1" applyFill="1" applyBorder="1" applyAlignment="1">
      <alignment horizontal="left" vertical="center" wrapText="1"/>
    </xf>
    <xf numFmtId="2" fontId="21" fillId="0" borderId="1" xfId="0" applyNumberFormat="1" applyFont="1" applyBorder="1" applyAlignment="1">
      <alignment horizontal="center" vertical="center"/>
    </xf>
    <xf numFmtId="0" fontId="21" fillId="4" borderId="0" xfId="0" applyFont="1" applyFill="1" applyAlignment="1">
      <alignment wrapText="1"/>
    </xf>
    <xf numFmtId="0" fontId="21" fillId="4" borderId="0" xfId="0" applyFont="1" applyFill="1" applyAlignment="1">
      <alignment horizontal="left" vertical="center" wrapText="1"/>
    </xf>
    <xf numFmtId="2" fontId="21" fillId="0" borderId="0" xfId="0" applyNumberFormat="1" applyFont="1" applyAlignment="1">
      <alignment horizontal="center" vertical="center"/>
    </xf>
    <xf numFmtId="0" fontId="21" fillId="0" borderId="1" xfId="0" applyFont="1" applyFill="1" applyBorder="1" applyAlignment="1">
      <alignment horizontal="left" vertical="center" wrapText="1"/>
    </xf>
    <xf numFmtId="0" fontId="21" fillId="0" borderId="0" xfId="0" applyFont="1" applyAlignment="1">
      <alignment horizontal="left" vertical="center" wrapText="1"/>
    </xf>
    <xf numFmtId="0" fontId="21" fillId="4" borderId="1" xfId="0" applyFont="1" applyFill="1" applyBorder="1" applyAlignment="1">
      <alignment horizontal="center" vertical="center" wrapText="1"/>
    </xf>
    <xf numFmtId="2" fontId="21" fillId="0" borderId="1" xfId="0" applyNumberFormat="1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2" fontId="21" fillId="0" borderId="0" xfId="0" applyNumberFormat="1" applyFont="1" applyAlignment="1">
      <alignment horizontal="center" vertical="center" wrapText="1"/>
    </xf>
    <xf numFmtId="2" fontId="22" fillId="11" borderId="0" xfId="0" applyNumberFormat="1" applyFont="1" applyFill="1" applyAlignment="1">
      <alignment horizontal="center"/>
    </xf>
    <xf numFmtId="0" fontId="21" fillId="0" borderId="8" xfId="0" applyFont="1" applyBorder="1" applyAlignment="1">
      <alignment horizontal="center"/>
    </xf>
    <xf numFmtId="0" fontId="21" fillId="0" borderId="1" xfId="0" applyFont="1" applyFill="1" applyBorder="1" applyAlignment="1">
      <alignment horizontal="center"/>
    </xf>
    <xf numFmtId="0" fontId="12" fillId="0" borderId="8" xfId="0" applyFont="1" applyBorder="1" applyAlignment="1">
      <alignment horizontal="center" vertical="center" wrapText="1"/>
    </xf>
    <xf numFmtId="0" fontId="0" fillId="0" borderId="20" xfId="0" applyBorder="1" applyAlignment="1">
      <alignment horizontal="left" vertical="center" wrapText="1"/>
    </xf>
    <xf numFmtId="0" fontId="11" fillId="0" borderId="12" xfId="0" applyFont="1" applyBorder="1" applyAlignment="1">
      <alignment horizontal="left" vertical="top" wrapText="1"/>
    </xf>
    <xf numFmtId="0" fontId="24" fillId="0" borderId="1" xfId="2" applyFont="1" applyBorder="1" applyAlignment="1">
      <alignment horizontal="center" vertical="center" wrapText="1"/>
    </xf>
    <xf numFmtId="0" fontId="24" fillId="0" borderId="1" xfId="2" applyFont="1" applyBorder="1" applyAlignment="1">
      <alignment vertical="center" wrapText="1"/>
    </xf>
    <xf numFmtId="0" fontId="24" fillId="8" borderId="1" xfId="2" applyFont="1" applyFill="1" applyBorder="1" applyAlignment="1">
      <alignment horizontal="center" vertical="center" wrapText="1"/>
    </xf>
    <xf numFmtId="0" fontId="7" fillId="0" borderId="1" xfId="2" applyFont="1" applyBorder="1" applyAlignment="1">
      <alignment horizontal="center" vertical="center" wrapText="1"/>
    </xf>
    <xf numFmtId="0" fontId="26" fillId="0" borderId="1" xfId="2" applyFont="1" applyBorder="1" applyAlignment="1">
      <alignment vertical="center" wrapText="1"/>
    </xf>
    <xf numFmtId="0" fontId="0" fillId="0" borderId="0" xfId="0" applyAlignment="1">
      <alignment vertical="center"/>
    </xf>
    <xf numFmtId="0" fontId="7" fillId="0" borderId="23" xfId="2" applyFont="1" applyBorder="1" applyAlignment="1">
      <alignment vertical="center"/>
    </xf>
    <xf numFmtId="0" fontId="7" fillId="0" borderId="1" xfId="2" applyFont="1" applyFill="1" applyBorder="1" applyAlignment="1">
      <alignment horizontal="center" vertical="center" wrapText="1"/>
    </xf>
    <xf numFmtId="0" fontId="7" fillId="0" borderId="1" xfId="2" applyFont="1" applyBorder="1" applyAlignment="1">
      <alignment wrapText="1"/>
    </xf>
    <xf numFmtId="0" fontId="30" fillId="0" borderId="1" xfId="3" applyFont="1" applyFill="1" applyBorder="1" applyAlignment="1">
      <alignment horizontal="left" vertical="center" wrapText="1"/>
    </xf>
    <xf numFmtId="0" fontId="30" fillId="0" borderId="1" xfId="0" applyFont="1" applyFill="1" applyBorder="1" applyAlignment="1">
      <alignment horizontal="left" vertical="top" wrapText="1"/>
    </xf>
    <xf numFmtId="0" fontId="7" fillId="0" borderId="1" xfId="2" applyFont="1" applyBorder="1" applyAlignment="1">
      <alignment horizontal="left" vertical="center" wrapText="1"/>
    </xf>
    <xf numFmtId="0" fontId="7" fillId="0" borderId="1" xfId="2" applyFont="1" applyBorder="1" applyAlignment="1">
      <alignment horizontal="center" vertical="center"/>
    </xf>
    <xf numFmtId="0" fontId="7" fillId="6" borderId="1" xfId="0" applyFont="1" applyFill="1" applyBorder="1" applyAlignment="1">
      <alignment horizontal="left" vertical="center" wrapText="1"/>
    </xf>
    <xf numFmtId="0" fontId="7" fillId="0" borderId="1" xfId="2" applyFont="1" applyBorder="1" applyAlignment="1">
      <alignment vertical="center"/>
    </xf>
    <xf numFmtId="0" fontId="7" fillId="0" borderId="1" xfId="2" applyFont="1" applyBorder="1" applyAlignment="1">
      <alignment vertical="center" wrapText="1"/>
    </xf>
    <xf numFmtId="0" fontId="30" fillId="0" borderId="1" xfId="0" applyFont="1" applyFill="1" applyBorder="1" applyAlignment="1">
      <alignment horizontal="justify" vertical="top" wrapText="1"/>
    </xf>
    <xf numFmtId="0" fontId="7" fillId="6" borderId="1" xfId="0" applyFont="1" applyFill="1" applyBorder="1" applyAlignment="1">
      <alignment horizontal="center" vertical="center" wrapText="1"/>
    </xf>
    <xf numFmtId="0" fontId="29" fillId="0" borderId="1" xfId="2" applyFont="1" applyBorder="1" applyAlignment="1">
      <alignment horizontal="center" vertical="center"/>
    </xf>
    <xf numFmtId="0" fontId="7" fillId="6" borderId="1" xfId="0" applyFont="1" applyFill="1" applyBorder="1" applyAlignment="1">
      <alignment vertical="center" wrapText="1"/>
    </xf>
    <xf numFmtId="0" fontId="7" fillId="0" borderId="23" xfId="2" applyFont="1" applyBorder="1" applyAlignment="1">
      <alignment vertical="center" wrapText="1"/>
    </xf>
    <xf numFmtId="0" fontId="7" fillId="0" borderId="1" xfId="2" applyFont="1" applyBorder="1"/>
    <xf numFmtId="0" fontId="7" fillId="4" borderId="1" xfId="0" applyFont="1" applyFill="1" applyBorder="1" applyAlignment="1">
      <alignment horizontal="left" vertical="center" wrapText="1"/>
    </xf>
    <xf numFmtId="0" fontId="7" fillId="4" borderId="1" xfId="2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7" fillId="8" borderId="1" xfId="2" applyFont="1" applyFill="1" applyBorder="1" applyAlignment="1">
      <alignment horizontal="center" vertical="center" wrapText="1"/>
    </xf>
    <xf numFmtId="0" fontId="30" fillId="0" borderId="1" xfId="3" applyFont="1" applyFill="1" applyBorder="1" applyAlignment="1">
      <alignment horizontal="left" vertical="top" wrapText="1"/>
    </xf>
    <xf numFmtId="0" fontId="7" fillId="0" borderId="22" xfId="2" applyFont="1" applyBorder="1" applyAlignment="1">
      <alignment horizontal="left" vertical="center" wrapText="1"/>
    </xf>
    <xf numFmtId="0" fontId="7" fillId="0" borderId="22" xfId="2" applyFont="1" applyBorder="1" applyAlignment="1">
      <alignment horizontal="center" vertical="center" wrapText="1"/>
    </xf>
    <xf numFmtId="0" fontId="7" fillId="0" borderId="21" xfId="2" applyFont="1" applyBorder="1" applyAlignment="1">
      <alignment horizontal="center" vertical="center" wrapText="1"/>
    </xf>
    <xf numFmtId="0" fontId="7" fillId="0" borderId="1" xfId="2" applyFont="1" applyBorder="1" applyAlignment="1">
      <alignment horizontal="left" wrapText="1"/>
    </xf>
    <xf numFmtId="0" fontId="7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vertical="top" wrapText="1"/>
    </xf>
    <xf numFmtId="0" fontId="30" fillId="0" borderId="1" xfId="0" applyFont="1" applyFill="1" applyBorder="1" applyAlignment="1">
      <alignment horizontal="left" vertical="center" wrapText="1"/>
    </xf>
    <xf numFmtId="0" fontId="7" fillId="0" borderId="1" xfId="2" applyFont="1" applyFill="1" applyBorder="1" applyAlignment="1">
      <alignment horizontal="center" vertical="center"/>
    </xf>
    <xf numFmtId="0" fontId="5" fillId="9" borderId="4" xfId="0" applyFont="1" applyFill="1" applyBorder="1" applyAlignment="1">
      <alignment horizontal="center" vertical="center" wrapText="1"/>
    </xf>
    <xf numFmtId="0" fontId="5" fillId="9" borderId="5" xfId="0" applyFont="1" applyFill="1" applyBorder="1" applyAlignment="1">
      <alignment horizontal="center" vertical="center" wrapText="1"/>
    </xf>
    <xf numFmtId="0" fontId="5" fillId="9" borderId="4" xfId="0" applyFont="1" applyFill="1" applyBorder="1" applyAlignment="1">
      <alignment horizontal="center" vertical="center"/>
    </xf>
    <xf numFmtId="0" fontId="5" fillId="9" borderId="5" xfId="0" applyFont="1" applyFill="1" applyBorder="1" applyAlignment="1">
      <alignment horizontal="center" vertical="center"/>
    </xf>
    <xf numFmtId="0" fontId="20" fillId="9" borderId="4" xfId="1" applyFill="1" applyBorder="1" applyAlignment="1">
      <alignment horizontal="center" vertical="center" wrapText="1"/>
    </xf>
    <xf numFmtId="0" fontId="20" fillId="9" borderId="5" xfId="1" applyFill="1" applyBorder="1" applyAlignment="1">
      <alignment horizontal="center" vertical="center" wrapText="1"/>
    </xf>
    <xf numFmtId="0" fontId="5" fillId="8" borderId="4" xfId="0" applyFont="1" applyFill="1" applyBorder="1" applyAlignment="1">
      <alignment horizontal="center" vertical="center" wrapText="1"/>
    </xf>
    <xf numFmtId="0" fontId="0" fillId="0" borderId="7" xfId="0" applyBorder="1" applyAlignment="1">
      <alignment wrapText="1"/>
    </xf>
    <xf numFmtId="0" fontId="0" fillId="0" borderId="5" xfId="0" applyBorder="1" applyAlignment="1">
      <alignment wrapText="1"/>
    </xf>
    <xf numFmtId="0" fontId="0" fillId="0" borderId="5" xfId="0" applyBorder="1" applyAlignment="1">
      <alignment horizontal="center" vertical="center" wrapText="1"/>
    </xf>
    <xf numFmtId="0" fontId="20" fillId="0" borderId="5" xfId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5" fillId="8" borderId="4" xfId="0" applyFont="1" applyFill="1" applyBorder="1" applyAlignment="1">
      <alignment horizontal="center" vertical="center"/>
    </xf>
    <xf numFmtId="0" fontId="0" fillId="0" borderId="7" xfId="0" applyBorder="1"/>
    <xf numFmtId="0" fontId="0" fillId="0" borderId="5" xfId="0" applyBorder="1"/>
    <xf numFmtId="0" fontId="20" fillId="8" borderId="4" xfId="1" applyFill="1" applyBorder="1" applyAlignment="1">
      <alignment horizontal="center" vertical="center" wrapText="1"/>
    </xf>
    <xf numFmtId="0" fontId="20" fillId="0" borderId="7" xfId="1" applyBorder="1"/>
    <xf numFmtId="0" fontId="20" fillId="0" borderId="5" xfId="1" applyBorder="1"/>
    <xf numFmtId="0" fontId="20" fillId="9" borderId="4" xfId="1" applyFill="1" applyBorder="1" applyAlignment="1">
      <alignment horizontal="center" vertical="center"/>
    </xf>
    <xf numFmtId="0" fontId="20" fillId="9" borderId="5" xfId="1" applyFill="1" applyBorder="1" applyAlignment="1">
      <alignment horizontal="center" vertical="center"/>
    </xf>
    <xf numFmtId="0" fontId="0" fillId="0" borderId="4" xfId="0" applyBorder="1"/>
    <xf numFmtId="0" fontId="20" fillId="8" borderId="4" xfId="1" applyFill="1" applyBorder="1" applyAlignment="1">
      <alignment horizontal="center" vertical="center"/>
    </xf>
    <xf numFmtId="0" fontId="20" fillId="8" borderId="7" xfId="1" applyFill="1" applyBorder="1" applyAlignment="1">
      <alignment horizontal="center" vertical="center"/>
    </xf>
    <xf numFmtId="0" fontId="20" fillId="8" borderId="5" xfId="1" applyFill="1" applyBorder="1" applyAlignment="1">
      <alignment horizontal="center" vertical="center"/>
    </xf>
    <xf numFmtId="0" fontId="1" fillId="14" borderId="9" xfId="0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2" fillId="0" borderId="8" xfId="0" applyFont="1" applyBorder="1" applyAlignment="1">
      <alignment horizontal="right" vertical="top" wrapText="1"/>
    </xf>
    <xf numFmtId="0" fontId="0" fillId="0" borderId="1" xfId="0" applyBorder="1" applyAlignment="1">
      <alignment horizontal="right" vertical="top" wrapText="1"/>
    </xf>
    <xf numFmtId="0" fontId="11" fillId="0" borderId="6" xfId="0" applyFont="1" applyBorder="1" applyAlignment="1">
      <alignment horizontal="left" vertical="center" wrapText="1"/>
    </xf>
    <xf numFmtId="0" fontId="11" fillId="0" borderId="9" xfId="0" applyFont="1" applyBorder="1" applyAlignment="1">
      <alignment horizontal="left" vertical="center" wrapText="1"/>
    </xf>
    <xf numFmtId="0" fontId="0" fillId="0" borderId="11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10" fillId="0" borderId="6" xfId="0" applyFont="1" applyBorder="1" applyAlignment="1">
      <alignment horizontal="left" vertical="center" wrapText="1"/>
    </xf>
    <xf numFmtId="0" fontId="10" fillId="0" borderId="16" xfId="0" applyFont="1" applyBorder="1" applyAlignment="1">
      <alignment horizontal="left" vertical="center" wrapText="1"/>
    </xf>
    <xf numFmtId="0" fontId="0" fillId="0" borderId="12" xfId="0" applyBorder="1" applyAlignment="1">
      <alignment horizontal="left" vertical="center" wrapText="1"/>
    </xf>
    <xf numFmtId="0" fontId="5" fillId="0" borderId="8" xfId="0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13" fillId="14" borderId="2" xfId="0" applyFont="1" applyFill="1" applyBorder="1" applyAlignment="1">
      <alignment horizontal="center" vertical="top" wrapText="1"/>
    </xf>
    <xf numFmtId="0" fontId="13" fillId="14" borderId="10" xfId="0" applyFont="1" applyFill="1" applyBorder="1" applyAlignment="1">
      <alignment horizontal="center" vertical="top" wrapText="1"/>
    </xf>
    <xf numFmtId="0" fontId="1" fillId="14" borderId="10" xfId="0" applyFont="1" applyFill="1" applyBorder="1" applyAlignment="1">
      <alignment horizontal="center" vertical="top" wrapText="1"/>
    </xf>
    <xf numFmtId="0" fontId="9" fillId="7" borderId="17" xfId="0" applyFont="1" applyFill="1" applyBorder="1" applyAlignment="1">
      <alignment horizontal="center" vertical="top" wrapText="1"/>
    </xf>
    <xf numFmtId="0" fontId="9" fillId="7" borderId="9" xfId="0" applyFont="1" applyFill="1" applyBorder="1" applyAlignment="1">
      <alignment horizontal="center" vertical="top" wrapText="1"/>
    </xf>
    <xf numFmtId="0" fontId="9" fillId="7" borderId="0" xfId="0" applyFont="1" applyFill="1" applyBorder="1" applyAlignment="1">
      <alignment horizontal="center" vertical="top" wrapText="1"/>
    </xf>
    <xf numFmtId="0" fontId="9" fillId="7" borderId="3" xfId="0" applyFont="1" applyFill="1" applyBorder="1" applyAlignment="1">
      <alignment horizontal="center" vertical="top" wrapText="1"/>
    </xf>
    <xf numFmtId="0" fontId="13" fillId="0" borderId="1" xfId="0" applyFont="1" applyBorder="1" applyAlignment="1">
      <alignment horizontal="left" vertical="center" wrapText="1"/>
    </xf>
    <xf numFmtId="0" fontId="2" fillId="13" borderId="4" xfId="0" applyFont="1" applyFill="1" applyBorder="1" applyAlignment="1">
      <alignment horizontal="center" vertical="center" wrapText="1"/>
    </xf>
    <xf numFmtId="0" fontId="32" fillId="15" borderId="1" xfId="2" applyFont="1" applyFill="1" applyBorder="1" applyAlignment="1">
      <alignment horizontal="center" vertical="center"/>
    </xf>
    <xf numFmtId="0" fontId="7" fillId="13" borderId="1" xfId="2" applyFont="1" applyFill="1" applyBorder="1"/>
    <xf numFmtId="0" fontId="9" fillId="7" borderId="13" xfId="0" applyFont="1" applyFill="1" applyBorder="1" applyAlignment="1">
      <alignment horizontal="center" vertical="top" wrapText="1"/>
    </xf>
    <xf numFmtId="0" fontId="9" fillId="7" borderId="15" xfId="0" applyFont="1" applyFill="1" applyBorder="1" applyAlignment="1">
      <alignment horizontal="center" vertical="top" wrapText="1"/>
    </xf>
    <xf numFmtId="0" fontId="9" fillId="7" borderId="14" xfId="0" applyFont="1" applyFill="1" applyBorder="1" applyAlignment="1">
      <alignment horizontal="center" vertical="top" wrapText="1"/>
    </xf>
    <xf numFmtId="0" fontId="9" fillId="7" borderId="19" xfId="0" applyFont="1" applyFill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left" vertical="top" wrapText="1"/>
    </xf>
    <xf numFmtId="0" fontId="11" fillId="0" borderId="2" xfId="0" applyFont="1" applyBorder="1" applyAlignment="1">
      <alignment horizontal="left" vertical="center" wrapText="1"/>
    </xf>
    <xf numFmtId="0" fontId="11" fillId="0" borderId="10" xfId="0" applyFont="1" applyBorder="1" applyAlignment="1">
      <alignment horizontal="left" vertical="center" wrapText="1"/>
    </xf>
    <xf numFmtId="0" fontId="2" fillId="12" borderId="1" xfId="2" applyFont="1" applyFill="1" applyBorder="1" applyAlignment="1">
      <alignment horizontal="center" vertical="center" wrapText="1"/>
    </xf>
    <xf numFmtId="0" fontId="2" fillId="0" borderId="1" xfId="2" applyFont="1" applyBorder="1" applyAlignment="1">
      <alignment wrapText="1"/>
    </xf>
    <xf numFmtId="0" fontId="25" fillId="12" borderId="1" xfId="2" applyFont="1" applyFill="1" applyBorder="1" applyAlignment="1">
      <alignment horizontal="center" vertical="center" wrapText="1"/>
    </xf>
    <xf numFmtId="0" fontId="25" fillId="0" borderId="1" xfId="2" applyFont="1" applyBorder="1" applyAlignment="1">
      <alignment wrapText="1"/>
    </xf>
    <xf numFmtId="0" fontId="7" fillId="12" borderId="1" xfId="2" applyFont="1" applyFill="1" applyBorder="1" applyAlignment="1">
      <alignment horizontal="center" vertical="center" wrapText="1"/>
    </xf>
    <xf numFmtId="0" fontId="7" fillId="0" borderId="1" xfId="2" applyFont="1" applyBorder="1" applyAlignment="1">
      <alignment wrapText="1"/>
    </xf>
    <xf numFmtId="0" fontId="13" fillId="0" borderId="2" xfId="0" applyFont="1" applyBorder="1" applyAlignment="1">
      <alignment horizontal="left" vertical="center" wrapText="1"/>
    </xf>
    <xf numFmtId="0" fontId="13" fillId="0" borderId="10" xfId="0" applyFont="1" applyBorder="1" applyAlignment="1">
      <alignment horizontal="left" vertical="center" wrapText="1"/>
    </xf>
    <xf numFmtId="0" fontId="0" fillId="0" borderId="8" xfId="0" applyBorder="1" applyAlignment="1">
      <alignment horizontal="left" wrapText="1"/>
    </xf>
    <xf numFmtId="0" fontId="2" fillId="15" borderId="1" xfId="2" applyFont="1" applyFill="1" applyBorder="1" applyAlignment="1">
      <alignment horizontal="center" vertical="center" wrapText="1"/>
    </xf>
    <xf numFmtId="0" fontId="2" fillId="13" borderId="1" xfId="2" applyFont="1" applyFill="1" applyBorder="1" applyAlignment="1">
      <alignment wrapText="1"/>
    </xf>
    <xf numFmtId="0" fontId="7" fillId="12" borderId="1" xfId="2" applyFont="1" applyFill="1" applyBorder="1" applyAlignment="1">
      <alignment horizontal="center" vertical="center"/>
    </xf>
    <xf numFmtId="0" fontId="31" fillId="0" borderId="1" xfId="2" applyFont="1" applyBorder="1"/>
    <xf numFmtId="0" fontId="2" fillId="14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wrapText="1"/>
    </xf>
    <xf numFmtId="0" fontId="0" fillId="0" borderId="1" xfId="0" applyBorder="1"/>
    <xf numFmtId="0" fontId="1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0" fontId="5" fillId="0" borderId="1" xfId="0" applyFont="1" applyBorder="1" applyAlignment="1">
      <alignment horizontal="justify" wrapText="1"/>
    </xf>
    <xf numFmtId="0" fontId="2" fillId="2" borderId="3" xfId="0" applyFont="1" applyFill="1" applyBorder="1" applyAlignment="1">
      <alignment horizontal="center"/>
    </xf>
    <xf numFmtId="0" fontId="4" fillId="0" borderId="1" xfId="0" applyFont="1" applyBorder="1" applyAlignment="1">
      <alignment wrapText="1"/>
    </xf>
    <xf numFmtId="0" fontId="4" fillId="0" borderId="4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wrapText="1"/>
    </xf>
    <xf numFmtId="0" fontId="1" fillId="2" borderId="10" xfId="0" applyFont="1" applyFill="1" applyBorder="1" applyAlignment="1">
      <alignment horizontal="center" wrapText="1"/>
    </xf>
    <xf numFmtId="0" fontId="1" fillId="2" borderId="8" xfId="0" applyFont="1" applyFill="1" applyBorder="1" applyAlignment="1">
      <alignment horizontal="center" wrapText="1"/>
    </xf>
    <xf numFmtId="0" fontId="5" fillId="0" borderId="2" xfId="0" applyFont="1" applyBorder="1" applyAlignment="1">
      <alignment horizontal="justify" wrapText="1"/>
    </xf>
    <xf numFmtId="0" fontId="5" fillId="0" borderId="10" xfId="0" applyFont="1" applyBorder="1" applyAlignment="1">
      <alignment horizontal="justify" wrapText="1"/>
    </xf>
    <xf numFmtId="0" fontId="5" fillId="0" borderId="8" xfId="0" applyFont="1" applyBorder="1" applyAlignment="1">
      <alignment horizontal="justify" wrapText="1"/>
    </xf>
    <xf numFmtId="0" fontId="5" fillId="0" borderId="2" xfId="0" applyFont="1" applyBorder="1" applyAlignment="1">
      <alignment wrapText="1"/>
    </xf>
    <xf numFmtId="0" fontId="5" fillId="0" borderId="10" xfId="0" applyFont="1" applyBorder="1" applyAlignment="1">
      <alignment wrapText="1"/>
    </xf>
    <xf numFmtId="0" fontId="5" fillId="0" borderId="8" xfId="0" applyFont="1" applyBorder="1" applyAlignment="1">
      <alignment wrapText="1"/>
    </xf>
    <xf numFmtId="0" fontId="1" fillId="2" borderId="2" xfId="0" applyFont="1" applyFill="1" applyBorder="1" applyAlignment="1">
      <alignment horizontal="center"/>
    </xf>
    <xf numFmtId="0" fontId="1" fillId="2" borderId="10" xfId="0" applyFont="1" applyFill="1" applyBorder="1" applyAlignment="1">
      <alignment horizontal="center"/>
    </xf>
    <xf numFmtId="0" fontId="1" fillId="2" borderId="8" xfId="0" applyFont="1" applyFill="1" applyBorder="1" applyAlignment="1">
      <alignment horizontal="center"/>
    </xf>
    <xf numFmtId="0" fontId="4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0" fillId="0" borderId="0" xfId="0" applyBorder="1"/>
    <xf numFmtId="0" fontId="0" fillId="0" borderId="0" xfId="0" applyAlignment="1"/>
    <xf numFmtId="0" fontId="0" fillId="7" borderId="9" xfId="0" applyFill="1" applyBorder="1" applyAlignment="1">
      <alignment horizontal="center"/>
    </xf>
    <xf numFmtId="0" fontId="0" fillId="7" borderId="0" xfId="0" applyFill="1" applyBorder="1" applyAlignment="1">
      <alignment horizontal="center"/>
    </xf>
  </cellXfs>
  <cellStyles count="4">
    <cellStyle name="Гиперссылка" xfId="1" builtinId="8"/>
    <cellStyle name="Обычный" xfId="0" builtinId="0"/>
    <cellStyle name="Обычный 2" xfId="2"/>
    <cellStyle name="Обычный 3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"/>
  <sheetViews>
    <sheetView zoomScale="59" zoomScaleNormal="59" workbookViewId="0">
      <selection activeCell="G15" sqref="G15"/>
    </sheetView>
  </sheetViews>
  <sheetFormatPr defaultRowHeight="15.75" x14ac:dyDescent="0.25"/>
  <cols>
    <col min="1" max="1" width="39.42578125" customWidth="1"/>
    <col min="2" max="2" width="39.85546875" customWidth="1"/>
    <col min="3" max="3" width="33.5703125" customWidth="1"/>
    <col min="4" max="4" width="28" customWidth="1"/>
    <col min="5" max="5" width="18.42578125" customWidth="1"/>
    <col min="6" max="6" width="23.140625" customWidth="1"/>
    <col min="7" max="7" width="18.140625" style="80" customWidth="1"/>
    <col min="8" max="8" width="18.42578125" customWidth="1"/>
  </cols>
  <sheetData>
    <row r="1" spans="1:8" ht="56.25" x14ac:dyDescent="0.25">
      <c r="A1" s="5" t="s">
        <v>9</v>
      </c>
      <c r="B1" s="5" t="s">
        <v>10</v>
      </c>
      <c r="C1" s="5" t="s">
        <v>11</v>
      </c>
      <c r="D1" s="5" t="s">
        <v>15</v>
      </c>
      <c r="E1" s="5" t="s">
        <v>16</v>
      </c>
      <c r="F1" s="5" t="s">
        <v>17</v>
      </c>
      <c r="G1" s="79" t="s">
        <v>18</v>
      </c>
      <c r="H1" s="5" t="s">
        <v>19</v>
      </c>
    </row>
    <row r="2" spans="1:8" ht="167.25" customHeight="1" x14ac:dyDescent="0.25">
      <c r="A2" s="4" t="s">
        <v>13</v>
      </c>
      <c r="B2" s="4" t="s">
        <v>475</v>
      </c>
      <c r="C2" s="3" t="s">
        <v>540</v>
      </c>
      <c r="D2" s="46" t="s">
        <v>543</v>
      </c>
      <c r="E2" s="38" t="s">
        <v>174</v>
      </c>
      <c r="F2" s="83" t="s">
        <v>541</v>
      </c>
      <c r="G2" s="81" t="s">
        <v>462</v>
      </c>
      <c r="H2" s="1"/>
    </row>
    <row r="3" spans="1:8" ht="164.25" customHeight="1" x14ac:dyDescent="0.25">
      <c r="A3" s="2" t="s">
        <v>12</v>
      </c>
      <c r="B3" s="2" t="s">
        <v>473</v>
      </c>
      <c r="C3" s="3" t="s">
        <v>540</v>
      </c>
      <c r="D3" s="166" t="s">
        <v>544</v>
      </c>
      <c r="E3" s="168" t="s">
        <v>174</v>
      </c>
      <c r="F3" s="83" t="s">
        <v>541</v>
      </c>
      <c r="G3" s="184" t="s">
        <v>463</v>
      </c>
      <c r="H3" s="186"/>
    </row>
    <row r="4" spans="1:8" ht="186" customHeight="1" x14ac:dyDescent="0.25">
      <c r="A4" s="4" t="s">
        <v>13</v>
      </c>
      <c r="B4" s="4" t="s">
        <v>474</v>
      </c>
      <c r="C4" s="3" t="s">
        <v>540</v>
      </c>
      <c r="D4" s="167"/>
      <c r="E4" s="169"/>
      <c r="F4" s="83" t="s">
        <v>541</v>
      </c>
      <c r="G4" s="185"/>
      <c r="H4" s="180"/>
    </row>
    <row r="5" spans="1:8" ht="164.25" customHeight="1" x14ac:dyDescent="0.25">
      <c r="A5" s="2" t="s">
        <v>12</v>
      </c>
      <c r="B5" s="2" t="s">
        <v>470</v>
      </c>
      <c r="C5" s="3" t="s">
        <v>540</v>
      </c>
      <c r="D5" s="46" t="s">
        <v>545</v>
      </c>
      <c r="E5" s="38" t="s">
        <v>174</v>
      </c>
      <c r="F5" s="83" t="s">
        <v>541</v>
      </c>
      <c r="G5" s="81" t="s">
        <v>464</v>
      </c>
      <c r="H5" s="1"/>
    </row>
    <row r="6" spans="1:8" ht="173.25" customHeight="1" x14ac:dyDescent="0.25">
      <c r="A6" s="2" t="s">
        <v>12</v>
      </c>
      <c r="B6" s="2" t="s">
        <v>470</v>
      </c>
      <c r="C6" s="3" t="s">
        <v>540</v>
      </c>
      <c r="D6" s="166" t="s">
        <v>214</v>
      </c>
      <c r="E6" s="168" t="s">
        <v>174</v>
      </c>
      <c r="F6" s="170" t="s">
        <v>541</v>
      </c>
      <c r="G6" s="184" t="s">
        <v>465</v>
      </c>
      <c r="H6" s="186"/>
    </row>
    <row r="7" spans="1:8" ht="159.75" customHeight="1" x14ac:dyDescent="0.25">
      <c r="A7" s="4" t="s">
        <v>13</v>
      </c>
      <c r="B7" s="4" t="s">
        <v>472</v>
      </c>
      <c r="C7" s="3" t="s">
        <v>540</v>
      </c>
      <c r="D7" s="167"/>
      <c r="E7" s="169"/>
      <c r="F7" s="171"/>
      <c r="G7" s="185"/>
      <c r="H7" s="180"/>
    </row>
    <row r="8" spans="1:8" ht="171" customHeight="1" x14ac:dyDescent="0.25">
      <c r="A8" s="2" t="s">
        <v>12</v>
      </c>
      <c r="B8" s="2" t="s">
        <v>210</v>
      </c>
      <c r="C8" s="3" t="s">
        <v>540</v>
      </c>
      <c r="D8" s="166" t="s">
        <v>213</v>
      </c>
      <c r="E8" s="168" t="s">
        <v>174</v>
      </c>
      <c r="F8" s="170" t="s">
        <v>541</v>
      </c>
      <c r="G8" s="184" t="s">
        <v>466</v>
      </c>
      <c r="H8" s="186"/>
    </row>
    <row r="9" spans="1:8" ht="170.25" customHeight="1" x14ac:dyDescent="0.25">
      <c r="A9" s="4" t="s">
        <v>13</v>
      </c>
      <c r="B9" s="4" t="s">
        <v>471</v>
      </c>
      <c r="C9" s="3" t="s">
        <v>540</v>
      </c>
      <c r="D9" s="175"/>
      <c r="E9" s="177"/>
      <c r="F9" s="176"/>
      <c r="G9" s="185"/>
      <c r="H9" s="180"/>
    </row>
    <row r="10" spans="1:8" ht="165" customHeight="1" x14ac:dyDescent="0.25">
      <c r="A10" s="2" t="s">
        <v>12</v>
      </c>
      <c r="B10" s="2" t="s">
        <v>470</v>
      </c>
      <c r="C10" s="3" t="s">
        <v>540</v>
      </c>
      <c r="D10" s="166" t="s">
        <v>212</v>
      </c>
      <c r="E10" s="168" t="s">
        <v>174</v>
      </c>
      <c r="F10" s="170" t="s">
        <v>542</v>
      </c>
      <c r="G10" s="184" t="s">
        <v>467</v>
      </c>
      <c r="H10" s="186"/>
    </row>
    <row r="11" spans="1:8" ht="127.5" customHeight="1" x14ac:dyDescent="0.25">
      <c r="A11" s="4" t="s">
        <v>13</v>
      </c>
      <c r="B11" s="4" t="s">
        <v>14</v>
      </c>
      <c r="C11" s="3" t="s">
        <v>540</v>
      </c>
      <c r="D11" s="167"/>
      <c r="E11" s="169"/>
      <c r="F11" s="171"/>
      <c r="G11" s="185"/>
      <c r="H11" s="180"/>
    </row>
    <row r="12" spans="1:8" ht="73.5" customHeight="1" x14ac:dyDescent="0.25">
      <c r="A12" s="4" t="s">
        <v>13</v>
      </c>
      <c r="B12" s="4" t="s">
        <v>14</v>
      </c>
      <c r="C12" s="3" t="s">
        <v>540</v>
      </c>
      <c r="D12" s="172" t="s">
        <v>215</v>
      </c>
      <c r="E12" s="178" t="s">
        <v>175</v>
      </c>
      <c r="F12" s="181" t="s">
        <v>542</v>
      </c>
      <c r="G12" s="187" t="s">
        <v>468</v>
      </c>
      <c r="H12" s="186"/>
    </row>
    <row r="13" spans="1:8" ht="78.75" customHeight="1" x14ac:dyDescent="0.25">
      <c r="A13" s="20" t="s">
        <v>88</v>
      </c>
      <c r="B13" s="20" t="s">
        <v>89</v>
      </c>
      <c r="C13" s="3" t="s">
        <v>540</v>
      </c>
      <c r="D13" s="173"/>
      <c r="E13" s="179"/>
      <c r="F13" s="182"/>
      <c r="G13" s="188"/>
      <c r="H13" s="179"/>
    </row>
    <row r="14" spans="1:8" ht="105.75" customHeight="1" x14ac:dyDescent="0.25">
      <c r="A14" s="20" t="s">
        <v>88</v>
      </c>
      <c r="B14" s="20" t="s">
        <v>90</v>
      </c>
      <c r="C14" s="3" t="s">
        <v>540</v>
      </c>
      <c r="D14" s="174"/>
      <c r="E14" s="180"/>
      <c r="F14" s="183"/>
      <c r="G14" s="189"/>
      <c r="H14" s="180"/>
    </row>
    <row r="15" spans="1:8" ht="78" customHeight="1" x14ac:dyDescent="0.25">
      <c r="A15" s="4" t="s">
        <v>13</v>
      </c>
      <c r="B15" s="4" t="s">
        <v>14</v>
      </c>
      <c r="C15" s="3" t="s">
        <v>540</v>
      </c>
      <c r="D15" s="45" t="s">
        <v>216</v>
      </c>
      <c r="E15" s="37" t="s">
        <v>175</v>
      </c>
      <c r="F15" s="82" t="s">
        <v>542</v>
      </c>
      <c r="G15" s="85" t="s">
        <v>469</v>
      </c>
      <c r="H15" s="1"/>
    </row>
  </sheetData>
  <mergeCells count="24">
    <mergeCell ref="H10:H11"/>
    <mergeCell ref="H8:H9"/>
    <mergeCell ref="G10:G11"/>
    <mergeCell ref="G12:G14"/>
    <mergeCell ref="H12:H14"/>
    <mergeCell ref="G3:G4"/>
    <mergeCell ref="H3:H4"/>
    <mergeCell ref="G6:G7"/>
    <mergeCell ref="H6:H7"/>
    <mergeCell ref="G8:G9"/>
    <mergeCell ref="D10:D11"/>
    <mergeCell ref="E10:E11"/>
    <mergeCell ref="F10:F11"/>
    <mergeCell ref="D12:D14"/>
    <mergeCell ref="D3:D4"/>
    <mergeCell ref="D6:D7"/>
    <mergeCell ref="D8:D9"/>
    <mergeCell ref="E6:E7"/>
    <mergeCell ref="F6:F7"/>
    <mergeCell ref="F8:F9"/>
    <mergeCell ref="E8:E9"/>
    <mergeCell ref="E3:E4"/>
    <mergeCell ref="E12:E14"/>
    <mergeCell ref="F12:F14"/>
  </mergeCells>
  <hyperlinks>
    <hyperlink ref="G5" location="'КО В'!B4" display="КО В"/>
    <hyperlink ref="G2" location="'КО А'!B4" display="КО А"/>
    <hyperlink ref="G3:G4" location="'КО Б'!A1" display="КО Б"/>
    <hyperlink ref="G6:G7" location="'КО Г'!A1" display="КО Г"/>
    <hyperlink ref="G8:G9" location="'КО Д'!A1" display="КО Д"/>
    <hyperlink ref="G10:G11" location="'КО Е'!A1" display="КО Е"/>
    <hyperlink ref="G12:G14" location="'КО Ж'!A1" display="КО Ж"/>
    <hyperlink ref="F10:F11" location="'ИЛ ОБЩИЙ ТЕКСТ'!B17:H32" display="РАЗДЕЛ 2.РАБОЧАЯ ПЛОЩАДКА КОНКУРСАНТОВ (БЭК ОФИС) стр. 16-34"/>
    <hyperlink ref="F12:F14" location="'ИЛ ОБЩИЙ ТЕКСТ'!B17:H32" display="РАЗДЕЛ 2.РАБОЧАЯ ПЛОЩАДКА КОНКУРСАНТОВ (БЭК ОФИС) стр. 16-34"/>
    <hyperlink ref="F15" location="'ИЛ ОБЩИЙ ТЕКСТ'!B17:H32" display="РАЗДЕЛ 2.РАБОЧАЯ ПЛОЩАДКА КОНКУРСАНТОВ (БЭК ОФИС) стр. 16-34"/>
    <hyperlink ref="F5" location="'ИЛ ОБЩИЙ ТЕКСТ'!B35:H85" display="РАЗДЕЛ РАБОЧАЯ ПЛОЩАДКА КОНКУРСАНТОВ (ФРОНТ ОФИС) стр.36-85"/>
    <hyperlink ref="F2" location="'ИЛ ОБЩИЙ ТЕКСТ'!B34:H74" display="РАЗДЕЛ РАБОЧАЯ ПЛОЩАДКА КОНКУРСАНТОВ (ФРОНТ ОФИС) стр.34-74"/>
    <hyperlink ref="F6:F7" location="'ИЛ ОБЩИЙ ТЕКСТ'!B35:H85" display="РАЗДЕЛ РАБОЧАЯ ПЛОЩАДКА КОНКУРСАНТОВ (ФРОНТ ОФИС) стр.36-85"/>
    <hyperlink ref="F8:F9" location="'ИЛ ОБЩИЙ ТЕКСТ'!B34:H74" display="РАЗДЕЛ РАБОЧАЯ ПЛОЩАДКА КОНКУРСАНТОВ (ФРОНТ ОФИС) стр.36-85"/>
    <hyperlink ref="G15" location="'КО З'!A1" display="КО З"/>
    <hyperlink ref="F3:F4" location="'ИЛ ОБЩИЙ ТЕКСТ'!B34:H74" display="РАЗДЕЛ РАБОЧАЯ ПЛОЩАДКА КОНКУРСАНТОВ (ФРОНТ ОФИС) стр.34-74"/>
  </hyperlink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7"/>
  <sheetViews>
    <sheetView topLeftCell="A16" workbookViewId="0">
      <selection activeCell="L12" sqref="L12"/>
    </sheetView>
  </sheetViews>
  <sheetFormatPr defaultRowHeight="15" x14ac:dyDescent="0.25"/>
  <cols>
    <col min="1" max="1" width="5.140625" customWidth="1"/>
    <col min="2" max="2" width="27.5703125" customWidth="1"/>
    <col min="3" max="3" width="6.140625" customWidth="1"/>
    <col min="4" max="4" width="27.7109375" customWidth="1"/>
    <col min="5" max="5" width="9.28515625" bestFit="1" customWidth="1"/>
    <col min="6" max="6" width="27.7109375" customWidth="1"/>
    <col min="7" max="7" width="18.42578125" customWidth="1"/>
    <col min="8" max="8" width="9.28515625" bestFit="1" customWidth="1"/>
    <col min="9" max="9" width="13.42578125" bestFit="1" customWidth="1"/>
  </cols>
  <sheetData>
    <row r="1" spans="1:9" s="55" customFormat="1" ht="47.25" x14ac:dyDescent="0.25">
      <c r="A1" s="54" t="s">
        <v>217</v>
      </c>
      <c r="B1" s="54" t="s">
        <v>218</v>
      </c>
      <c r="C1" s="54" t="s">
        <v>219</v>
      </c>
      <c r="D1" s="54" t="s">
        <v>220</v>
      </c>
      <c r="E1" s="54" t="s">
        <v>221</v>
      </c>
      <c r="F1" s="54" t="s">
        <v>222</v>
      </c>
      <c r="G1" s="54" t="s">
        <v>223</v>
      </c>
      <c r="H1" s="54" t="s">
        <v>224</v>
      </c>
      <c r="I1" s="54" t="s">
        <v>225</v>
      </c>
    </row>
    <row r="2" spans="1:9" s="55" customFormat="1" x14ac:dyDescent="0.25">
      <c r="A2" s="56"/>
      <c r="C2" s="57"/>
      <c r="D2" s="58"/>
      <c r="E2" s="57"/>
      <c r="F2" s="58"/>
      <c r="G2" s="58"/>
    </row>
    <row r="3" spans="1:9" s="55" customFormat="1" ht="15.75" x14ac:dyDescent="0.25">
      <c r="A3" s="59" t="s">
        <v>426</v>
      </c>
      <c r="B3" s="60" t="s">
        <v>427</v>
      </c>
      <c r="C3" s="59"/>
      <c r="D3" s="61"/>
      <c r="E3" s="59"/>
      <c r="F3" s="61"/>
      <c r="G3" s="61"/>
      <c r="H3" s="59"/>
      <c r="I3" s="62">
        <f>SUM(I5:I36)</f>
        <v>13.100000000000005</v>
      </c>
    </row>
    <row r="4" spans="1:9" s="55" customFormat="1" ht="15.75" x14ac:dyDescent="0.25">
      <c r="A4" s="63">
        <v>1</v>
      </c>
      <c r="B4" s="74" t="s">
        <v>428</v>
      </c>
      <c r="C4" s="40"/>
      <c r="D4" s="40"/>
      <c r="E4" s="40"/>
      <c r="F4" s="65"/>
      <c r="G4" s="40"/>
      <c r="H4" s="63"/>
      <c r="I4" s="40"/>
    </row>
    <row r="5" spans="1:9" s="55" customFormat="1" ht="15.75" x14ac:dyDescent="0.25">
      <c r="A5" s="63"/>
      <c r="B5" s="40"/>
      <c r="C5" s="63" t="s">
        <v>208</v>
      </c>
      <c r="D5" s="64" t="s">
        <v>429</v>
      </c>
      <c r="E5" s="63"/>
      <c r="F5" s="65"/>
      <c r="G5" s="65"/>
      <c r="H5" s="75">
        <v>2</v>
      </c>
      <c r="I5" s="76">
        <v>0.3</v>
      </c>
    </row>
    <row r="6" spans="1:9" s="55" customFormat="1" ht="15.75" x14ac:dyDescent="0.25">
      <c r="A6" s="63"/>
      <c r="B6" s="40"/>
      <c r="C6" s="63" t="s">
        <v>208</v>
      </c>
      <c r="D6" s="64" t="s">
        <v>430</v>
      </c>
      <c r="E6" s="63"/>
      <c r="F6" s="65"/>
      <c r="G6" s="65"/>
      <c r="H6" s="75">
        <v>2</v>
      </c>
      <c r="I6" s="76">
        <v>0.3</v>
      </c>
    </row>
    <row r="7" spans="1:9" s="55" customFormat="1" ht="15.75" x14ac:dyDescent="0.25">
      <c r="A7" s="63"/>
      <c r="B7" s="40"/>
      <c r="C7" s="63" t="s">
        <v>208</v>
      </c>
      <c r="D7" s="64" t="s">
        <v>431</v>
      </c>
      <c r="E7" s="63"/>
      <c r="F7" s="65"/>
      <c r="G7" s="65"/>
      <c r="H7" s="75">
        <v>2</v>
      </c>
      <c r="I7" s="76">
        <v>0.3</v>
      </c>
    </row>
    <row r="8" spans="1:9" s="55" customFormat="1" ht="47.25" x14ac:dyDescent="0.25">
      <c r="A8" s="63"/>
      <c r="B8" s="40"/>
      <c r="C8" s="63" t="s">
        <v>208</v>
      </c>
      <c r="D8" s="64" t="s">
        <v>432</v>
      </c>
      <c r="E8" s="63"/>
      <c r="F8" s="65"/>
      <c r="G8" s="65"/>
      <c r="H8" s="75">
        <v>1</v>
      </c>
      <c r="I8" s="76">
        <v>0.5</v>
      </c>
    </row>
    <row r="9" spans="1:9" s="55" customFormat="1" ht="31.5" x14ac:dyDescent="0.25">
      <c r="A9" s="63"/>
      <c r="B9" s="40"/>
      <c r="C9" s="63" t="s">
        <v>208</v>
      </c>
      <c r="D9" s="64" t="s">
        <v>433</v>
      </c>
      <c r="E9" s="63"/>
      <c r="F9" s="65"/>
      <c r="G9" s="65"/>
      <c r="H9" s="75">
        <v>1</v>
      </c>
      <c r="I9" s="76">
        <v>0.5</v>
      </c>
    </row>
    <row r="10" spans="1:9" s="55" customFormat="1" ht="31.5" x14ac:dyDescent="0.25">
      <c r="A10" s="63"/>
      <c r="B10" s="40"/>
      <c r="C10" s="63" t="s">
        <v>208</v>
      </c>
      <c r="D10" s="64" t="s">
        <v>434</v>
      </c>
      <c r="E10" s="63"/>
      <c r="F10" s="65"/>
      <c r="G10" s="65"/>
      <c r="H10" s="75">
        <v>1</v>
      </c>
      <c r="I10" s="76">
        <v>0.5</v>
      </c>
    </row>
    <row r="11" spans="1:9" s="55" customFormat="1" ht="31.5" x14ac:dyDescent="0.25">
      <c r="A11" s="63"/>
      <c r="B11" s="40"/>
      <c r="C11" s="63" t="s">
        <v>208</v>
      </c>
      <c r="D11" s="64" t="s">
        <v>435</v>
      </c>
      <c r="E11" s="63"/>
      <c r="F11" s="65"/>
      <c r="G11" s="65"/>
      <c r="H11" s="75">
        <v>1</v>
      </c>
      <c r="I11" s="76">
        <v>0.5</v>
      </c>
    </row>
    <row r="12" spans="1:9" s="55" customFormat="1" ht="31.5" x14ac:dyDescent="0.25">
      <c r="A12" s="63"/>
      <c r="B12" s="40"/>
      <c r="C12" s="63" t="s">
        <v>208</v>
      </c>
      <c r="D12" s="64" t="s">
        <v>436</v>
      </c>
      <c r="E12" s="63"/>
      <c r="F12" s="65"/>
      <c r="G12" s="65"/>
      <c r="H12" s="75">
        <v>1</v>
      </c>
      <c r="I12" s="76">
        <v>0.9</v>
      </c>
    </row>
    <row r="13" spans="1:9" s="55" customFormat="1" ht="31.5" x14ac:dyDescent="0.25">
      <c r="A13" s="63"/>
      <c r="B13" s="40"/>
      <c r="C13" s="63" t="s">
        <v>208</v>
      </c>
      <c r="D13" s="64" t="s">
        <v>437</v>
      </c>
      <c r="E13" s="63"/>
      <c r="F13" s="65"/>
      <c r="G13" s="65"/>
      <c r="H13" s="75">
        <v>1</v>
      </c>
      <c r="I13" s="76">
        <v>0.9</v>
      </c>
    </row>
    <row r="14" spans="1:9" s="55" customFormat="1" ht="15.75" x14ac:dyDescent="0.25">
      <c r="A14" s="63"/>
      <c r="B14" s="40"/>
      <c r="C14" s="63" t="s">
        <v>208</v>
      </c>
      <c r="D14" s="64" t="s">
        <v>438</v>
      </c>
      <c r="E14" s="63"/>
      <c r="F14" s="65"/>
      <c r="G14" s="65"/>
      <c r="H14" s="75">
        <v>1</v>
      </c>
      <c r="I14" s="76">
        <v>0.6</v>
      </c>
    </row>
    <row r="15" spans="1:9" s="55" customFormat="1" ht="15.75" x14ac:dyDescent="0.25">
      <c r="A15" s="63"/>
      <c r="B15" s="40"/>
      <c r="C15" s="69" t="s">
        <v>209</v>
      </c>
      <c r="D15" s="64" t="s">
        <v>439</v>
      </c>
      <c r="E15" s="69"/>
      <c r="F15" s="70"/>
      <c r="G15" s="70"/>
      <c r="H15" s="75">
        <v>1</v>
      </c>
      <c r="I15" s="76">
        <v>1</v>
      </c>
    </row>
    <row r="16" spans="1:9" s="55" customFormat="1" ht="15.75" x14ac:dyDescent="0.25">
      <c r="A16" s="63"/>
      <c r="B16" s="40"/>
      <c r="C16" s="63"/>
      <c r="D16" s="64" t="s">
        <v>182</v>
      </c>
      <c r="E16" s="63">
        <v>0</v>
      </c>
      <c r="F16" s="64" t="s">
        <v>440</v>
      </c>
      <c r="G16" s="65"/>
      <c r="H16" s="75"/>
      <c r="I16" s="76"/>
    </row>
    <row r="17" spans="1:9" s="55" customFormat="1" ht="15.75" x14ac:dyDescent="0.25">
      <c r="A17" s="63"/>
      <c r="B17" s="40"/>
      <c r="C17" s="63"/>
      <c r="D17" s="64" t="s">
        <v>182</v>
      </c>
      <c r="E17" s="63">
        <v>1</v>
      </c>
      <c r="F17" s="64" t="s">
        <v>441</v>
      </c>
      <c r="G17" s="65"/>
      <c r="H17" s="75"/>
      <c r="I17" s="76"/>
    </row>
    <row r="18" spans="1:9" s="55" customFormat="1" ht="31.5" x14ac:dyDescent="0.25">
      <c r="A18" s="63"/>
      <c r="B18" s="40"/>
      <c r="C18" s="63"/>
      <c r="D18" s="64" t="s">
        <v>182</v>
      </c>
      <c r="E18" s="63">
        <v>2</v>
      </c>
      <c r="F18" s="64" t="s">
        <v>442</v>
      </c>
      <c r="G18" s="65"/>
      <c r="H18" s="75"/>
      <c r="I18" s="76"/>
    </row>
    <row r="19" spans="1:9" s="55" customFormat="1" ht="78.75" x14ac:dyDescent="0.25">
      <c r="A19" s="63"/>
      <c r="B19" s="40"/>
      <c r="C19" s="63"/>
      <c r="D19" s="64" t="s">
        <v>182</v>
      </c>
      <c r="E19" s="63">
        <v>3</v>
      </c>
      <c r="F19" s="64" t="s">
        <v>443</v>
      </c>
      <c r="G19" s="65"/>
      <c r="H19" s="75"/>
      <c r="I19" s="76"/>
    </row>
    <row r="20" spans="1:9" s="55" customFormat="1" ht="15.75" x14ac:dyDescent="0.25">
      <c r="A20" s="63"/>
      <c r="B20" s="40"/>
      <c r="C20" s="69" t="s">
        <v>209</v>
      </c>
      <c r="D20" s="64" t="s">
        <v>444</v>
      </c>
      <c r="E20" s="69"/>
      <c r="F20" s="64" t="s">
        <v>182</v>
      </c>
      <c r="G20" s="70"/>
      <c r="H20" s="75">
        <v>1</v>
      </c>
      <c r="I20" s="76">
        <v>1.5</v>
      </c>
    </row>
    <row r="21" spans="1:9" s="55" customFormat="1" ht="47.25" x14ac:dyDescent="0.25">
      <c r="A21" s="63"/>
      <c r="B21" s="40"/>
      <c r="C21" s="63"/>
      <c r="D21" s="64" t="s">
        <v>182</v>
      </c>
      <c r="E21" s="63">
        <v>0</v>
      </c>
      <c r="F21" s="64" t="s">
        <v>445</v>
      </c>
      <c r="G21" s="65"/>
      <c r="H21" s="75"/>
      <c r="I21" s="76"/>
    </row>
    <row r="22" spans="1:9" s="55" customFormat="1" ht="94.5" x14ac:dyDescent="0.25">
      <c r="A22" s="63"/>
      <c r="B22" s="40"/>
      <c r="C22" s="63"/>
      <c r="D22" s="64" t="s">
        <v>182</v>
      </c>
      <c r="E22" s="63">
        <v>1</v>
      </c>
      <c r="F22" s="64" t="s">
        <v>446</v>
      </c>
      <c r="G22" s="65"/>
      <c r="H22" s="75"/>
      <c r="I22" s="76"/>
    </row>
    <row r="23" spans="1:9" s="55" customFormat="1" ht="94.5" x14ac:dyDescent="0.25">
      <c r="A23" s="63"/>
      <c r="B23" s="40"/>
      <c r="C23" s="63"/>
      <c r="D23" s="64" t="s">
        <v>182</v>
      </c>
      <c r="E23" s="63">
        <v>2</v>
      </c>
      <c r="F23" s="64" t="s">
        <v>447</v>
      </c>
      <c r="G23" s="65"/>
      <c r="H23" s="75"/>
      <c r="I23" s="76"/>
    </row>
    <row r="24" spans="1:9" s="55" customFormat="1" ht="94.5" x14ac:dyDescent="0.25">
      <c r="A24" s="63"/>
      <c r="B24" s="40"/>
      <c r="C24" s="63"/>
      <c r="D24" s="64" t="s">
        <v>182</v>
      </c>
      <c r="E24" s="63">
        <v>3</v>
      </c>
      <c r="F24" s="64" t="s">
        <v>448</v>
      </c>
      <c r="G24" s="65"/>
      <c r="H24" s="75"/>
      <c r="I24" s="76"/>
    </row>
    <row r="25" spans="1:9" s="55" customFormat="1" ht="47.25" x14ac:dyDescent="0.25">
      <c r="A25" s="63"/>
      <c r="B25" s="40"/>
      <c r="C25" s="69" t="s">
        <v>209</v>
      </c>
      <c r="D25" s="64" t="s">
        <v>198</v>
      </c>
      <c r="E25" s="69"/>
      <c r="F25" s="64" t="s">
        <v>182</v>
      </c>
      <c r="G25" s="70"/>
      <c r="H25" s="75">
        <v>1</v>
      </c>
      <c r="I25" s="76">
        <v>0.5</v>
      </c>
    </row>
    <row r="26" spans="1:9" s="55" customFormat="1" ht="15.75" x14ac:dyDescent="0.25">
      <c r="A26" s="63"/>
      <c r="B26" s="40"/>
      <c r="C26" s="63"/>
      <c r="D26" s="65"/>
      <c r="E26" s="63">
        <v>0</v>
      </c>
      <c r="F26" s="64" t="s">
        <v>449</v>
      </c>
      <c r="G26" s="65"/>
      <c r="H26" s="75"/>
      <c r="I26" s="76"/>
    </row>
    <row r="27" spans="1:9" s="55" customFormat="1" ht="15.75" x14ac:dyDescent="0.25">
      <c r="A27" s="63"/>
      <c r="B27" s="40"/>
      <c r="C27" s="63"/>
      <c r="D27" s="65"/>
      <c r="E27" s="63">
        <v>1</v>
      </c>
      <c r="F27" s="64" t="s">
        <v>450</v>
      </c>
      <c r="G27" s="65"/>
      <c r="H27" s="75"/>
      <c r="I27" s="76"/>
    </row>
    <row r="28" spans="1:9" s="55" customFormat="1" ht="15.75" x14ac:dyDescent="0.25">
      <c r="A28" s="63"/>
      <c r="B28" s="40"/>
      <c r="C28" s="63"/>
      <c r="D28" s="65"/>
      <c r="E28" s="63">
        <v>2</v>
      </c>
      <c r="F28" s="64" t="s">
        <v>451</v>
      </c>
      <c r="G28" s="65"/>
      <c r="H28" s="75"/>
      <c r="I28" s="76"/>
    </row>
    <row r="29" spans="1:9" s="55" customFormat="1" ht="47.25" x14ac:dyDescent="0.25">
      <c r="A29" s="63"/>
      <c r="B29" s="40"/>
      <c r="C29" s="63"/>
      <c r="D29" s="65"/>
      <c r="E29" s="63">
        <v>3</v>
      </c>
      <c r="F29" s="64" t="s">
        <v>452</v>
      </c>
      <c r="G29" s="65"/>
      <c r="H29" s="75"/>
      <c r="I29" s="76"/>
    </row>
    <row r="30" spans="1:9" s="55" customFormat="1" ht="15.75" x14ac:dyDescent="0.25">
      <c r="A30" s="63">
        <v>2</v>
      </c>
      <c r="B30" s="74" t="s">
        <v>453</v>
      </c>
      <c r="C30" s="40"/>
      <c r="D30" s="40"/>
      <c r="E30" s="40"/>
      <c r="F30" s="65"/>
      <c r="G30" s="40"/>
      <c r="H30" s="63"/>
      <c r="I30" s="40"/>
    </row>
    <row r="31" spans="1:9" s="55" customFormat="1" ht="31.5" x14ac:dyDescent="0.25">
      <c r="A31" s="63"/>
      <c r="B31" s="40"/>
      <c r="C31" s="63" t="s">
        <v>208</v>
      </c>
      <c r="D31" s="64" t="s">
        <v>454</v>
      </c>
      <c r="E31" s="63"/>
      <c r="F31" s="65"/>
      <c r="G31" s="65"/>
      <c r="H31" s="75">
        <v>6</v>
      </c>
      <c r="I31" s="76">
        <v>0.8</v>
      </c>
    </row>
    <row r="32" spans="1:9" s="55" customFormat="1" ht="31.5" x14ac:dyDescent="0.25">
      <c r="A32" s="63"/>
      <c r="B32" s="40"/>
      <c r="C32" s="63" t="s">
        <v>208</v>
      </c>
      <c r="D32" s="64" t="s">
        <v>455</v>
      </c>
      <c r="E32" s="63"/>
      <c r="F32" s="65"/>
      <c r="G32" s="65"/>
      <c r="H32" s="75">
        <v>6</v>
      </c>
      <c r="I32" s="76">
        <v>0.8</v>
      </c>
    </row>
    <row r="33" spans="1:9" s="55" customFormat="1" ht="47.25" x14ac:dyDescent="0.25">
      <c r="A33" s="63"/>
      <c r="B33" s="40"/>
      <c r="C33" s="63" t="s">
        <v>208</v>
      </c>
      <c r="D33" s="64" t="s">
        <v>456</v>
      </c>
      <c r="E33" s="63"/>
      <c r="F33" s="65"/>
      <c r="G33" s="65"/>
      <c r="H33" s="75">
        <v>6</v>
      </c>
      <c r="I33" s="76">
        <v>0.8</v>
      </c>
    </row>
    <row r="34" spans="1:9" s="55" customFormat="1" ht="31.5" x14ac:dyDescent="0.25">
      <c r="A34" s="63"/>
      <c r="B34" s="40"/>
      <c r="C34" s="63" t="s">
        <v>208</v>
      </c>
      <c r="D34" s="64" t="s">
        <v>457</v>
      </c>
      <c r="E34" s="63"/>
      <c r="F34" s="65"/>
      <c r="G34" s="65"/>
      <c r="H34" s="75">
        <v>6</v>
      </c>
      <c r="I34" s="76">
        <v>0.8</v>
      </c>
    </row>
    <row r="35" spans="1:9" s="55" customFormat="1" ht="31.5" x14ac:dyDescent="0.25">
      <c r="A35" s="63"/>
      <c r="B35" s="40"/>
      <c r="C35" s="63" t="s">
        <v>208</v>
      </c>
      <c r="D35" s="64" t="s">
        <v>458</v>
      </c>
      <c r="E35" s="63"/>
      <c r="F35" s="65"/>
      <c r="G35" s="65"/>
      <c r="H35" s="75">
        <v>6</v>
      </c>
      <c r="I35" s="76">
        <v>0.8</v>
      </c>
    </row>
    <row r="36" spans="1:9" s="55" customFormat="1" ht="31.5" x14ac:dyDescent="0.25">
      <c r="A36" s="63"/>
      <c r="B36" s="40"/>
      <c r="C36" s="63" t="s">
        <v>208</v>
      </c>
      <c r="D36" s="64" t="s">
        <v>459</v>
      </c>
      <c r="E36" s="63"/>
      <c r="F36" s="65"/>
      <c r="G36" s="65"/>
      <c r="H36" s="75">
        <v>6</v>
      </c>
      <c r="I36" s="76">
        <v>0.8</v>
      </c>
    </row>
    <row r="37" spans="1:9" s="55" customFormat="1" ht="15.75" x14ac:dyDescent="0.25">
      <c r="A37" s="56"/>
      <c r="C37" s="57"/>
      <c r="D37" s="58"/>
      <c r="E37" s="57"/>
      <c r="F37" s="77" t="s">
        <v>460</v>
      </c>
      <c r="G37" s="77"/>
      <c r="H37" s="54"/>
      <c r="I37" s="78" t="e">
        <f>I3+#REF!+#REF!+#REF!+#REF!+#REF!+#REF!+#REF!</f>
        <v>#REF!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1"/>
  <sheetViews>
    <sheetView topLeftCell="A13" workbookViewId="0">
      <selection activeCell="A12" sqref="A12:XFD19"/>
    </sheetView>
  </sheetViews>
  <sheetFormatPr defaultRowHeight="15" x14ac:dyDescent="0.25"/>
  <cols>
    <col min="1" max="3" width="40.7109375" customWidth="1"/>
    <col min="6" max="6" width="10" customWidth="1"/>
  </cols>
  <sheetData>
    <row r="1" spans="1:3" x14ac:dyDescent="0.25">
      <c r="A1" s="243" t="s">
        <v>20</v>
      </c>
      <c r="B1" s="243"/>
      <c r="C1" s="243"/>
    </row>
    <row r="2" spans="1:3" ht="15.75" x14ac:dyDescent="0.25">
      <c r="A2" s="6" t="s">
        <v>0</v>
      </c>
      <c r="B2" s="8" t="s">
        <v>1</v>
      </c>
      <c r="C2" s="6" t="s">
        <v>2</v>
      </c>
    </row>
    <row r="3" spans="1:3" ht="78" customHeight="1" x14ac:dyDescent="0.25">
      <c r="A3" s="9" t="s">
        <v>3</v>
      </c>
      <c r="B3" s="10" t="s">
        <v>39</v>
      </c>
      <c r="C3" s="10" t="s">
        <v>43</v>
      </c>
    </row>
    <row r="4" spans="1:3" ht="76.5" customHeight="1" x14ac:dyDescent="0.25">
      <c r="A4" s="9" t="s">
        <v>4</v>
      </c>
      <c r="B4" s="10" t="s">
        <v>40</v>
      </c>
      <c r="C4" s="10" t="s">
        <v>44</v>
      </c>
    </row>
    <row r="5" spans="1:3" ht="81.75" customHeight="1" x14ac:dyDescent="0.25">
      <c r="A5" s="9" t="s">
        <v>5</v>
      </c>
      <c r="B5" s="10" t="s">
        <v>41</v>
      </c>
      <c r="C5" s="10" t="s">
        <v>45</v>
      </c>
    </row>
    <row r="6" spans="1:3" ht="91.5" customHeight="1" x14ac:dyDescent="0.25">
      <c r="A6" s="9" t="s">
        <v>21</v>
      </c>
      <c r="B6" s="10" t="s">
        <v>42</v>
      </c>
      <c r="C6" s="10" t="s">
        <v>46</v>
      </c>
    </row>
    <row r="7" spans="1:3" ht="50.1" customHeight="1" x14ac:dyDescent="0.25">
      <c r="A7" s="19"/>
      <c r="B7" s="19"/>
      <c r="C7" s="10" t="s">
        <v>47</v>
      </c>
    </row>
    <row r="8" spans="1:3" ht="50.1" customHeight="1" x14ac:dyDescent="0.25">
      <c r="A8" s="19"/>
      <c r="B8" s="19"/>
      <c r="C8" s="10" t="s">
        <v>48</v>
      </c>
    </row>
    <row r="9" spans="1:3" ht="50.1" customHeight="1" x14ac:dyDescent="0.25">
      <c r="A9" s="19"/>
      <c r="B9" s="19"/>
      <c r="C9" s="10" t="s">
        <v>49</v>
      </c>
    </row>
    <row r="10" spans="1:3" ht="50.1" customHeight="1" x14ac:dyDescent="0.25">
      <c r="A10" s="19"/>
      <c r="B10" s="19"/>
      <c r="C10" s="10" t="s">
        <v>50</v>
      </c>
    </row>
    <row r="12" spans="1:3" ht="15.75" x14ac:dyDescent="0.25">
      <c r="A12" s="240" t="s">
        <v>87</v>
      </c>
      <c r="B12" s="241"/>
      <c r="C12" s="241"/>
    </row>
    <row r="13" spans="1:3" ht="15.75" x14ac:dyDescent="0.25">
      <c r="A13" s="241" t="s">
        <v>86</v>
      </c>
      <c r="B13" s="241"/>
      <c r="C13" s="241"/>
    </row>
    <row r="14" spans="1:3" ht="29.25" customHeight="1" x14ac:dyDescent="0.25">
      <c r="A14" s="244" t="s">
        <v>80</v>
      </c>
      <c r="B14" s="239"/>
      <c r="C14" s="239"/>
    </row>
    <row r="15" spans="1:3" ht="30.75" customHeight="1" x14ac:dyDescent="0.25">
      <c r="A15" s="244" t="s">
        <v>83</v>
      </c>
      <c r="B15" s="239"/>
      <c r="C15" s="239"/>
    </row>
    <row r="16" spans="1:3" ht="15.75" x14ac:dyDescent="0.25">
      <c r="A16" s="240" t="s">
        <v>117</v>
      </c>
      <c r="B16" s="241"/>
      <c r="C16" s="241"/>
    </row>
    <row r="17" spans="1:3" ht="15.75" x14ac:dyDescent="0.25">
      <c r="A17" s="241" t="s">
        <v>86</v>
      </c>
      <c r="B17" s="241"/>
      <c r="C17" s="241"/>
    </row>
    <row r="18" spans="1:3" x14ac:dyDescent="0.25">
      <c r="A18" s="242" t="s">
        <v>113</v>
      </c>
      <c r="B18" s="239"/>
      <c r="C18" s="239"/>
    </row>
    <row r="19" spans="1:3" x14ac:dyDescent="0.25">
      <c r="A19" s="242" t="s">
        <v>115</v>
      </c>
      <c r="B19" s="239"/>
      <c r="C19" s="239"/>
    </row>
    <row r="20" spans="1:3" x14ac:dyDescent="0.25">
      <c r="A20" s="242" t="s">
        <v>114</v>
      </c>
      <c r="B20" s="239"/>
      <c r="C20" s="239"/>
    </row>
    <row r="21" spans="1:3" x14ac:dyDescent="0.25">
      <c r="A21" s="238" t="s">
        <v>116</v>
      </c>
      <c r="B21" s="239"/>
      <c r="C21" s="239"/>
    </row>
  </sheetData>
  <mergeCells count="11">
    <mergeCell ref="A1:C1"/>
    <mergeCell ref="A14:C14"/>
    <mergeCell ref="A15:C15"/>
    <mergeCell ref="A12:C12"/>
    <mergeCell ref="A13:C13"/>
    <mergeCell ref="A21:C21"/>
    <mergeCell ref="A16:C16"/>
    <mergeCell ref="A17:C17"/>
    <mergeCell ref="A20:C20"/>
    <mergeCell ref="A18:C18"/>
    <mergeCell ref="A19:C19"/>
  </mergeCells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0"/>
  <sheetViews>
    <sheetView topLeftCell="A10" workbookViewId="0">
      <selection activeCell="A11" sqref="A11:XFD22"/>
    </sheetView>
  </sheetViews>
  <sheetFormatPr defaultRowHeight="15" x14ac:dyDescent="0.25"/>
  <cols>
    <col min="1" max="3" width="40.7109375" customWidth="1"/>
    <col min="6" max="6" width="9.140625" customWidth="1"/>
  </cols>
  <sheetData>
    <row r="1" spans="1:3" x14ac:dyDescent="0.25">
      <c r="A1" s="243" t="s">
        <v>22</v>
      </c>
      <c r="B1" s="243"/>
      <c r="C1" s="243"/>
    </row>
    <row r="2" spans="1:3" ht="18" customHeight="1" x14ac:dyDescent="0.25">
      <c r="A2" s="6" t="s">
        <v>0</v>
      </c>
      <c r="B2" s="8" t="s">
        <v>1</v>
      </c>
      <c r="C2" s="6" t="s">
        <v>2</v>
      </c>
    </row>
    <row r="3" spans="1:3" ht="96" customHeight="1" x14ac:dyDescent="0.25">
      <c r="A3" s="11" t="s">
        <v>8</v>
      </c>
      <c r="B3" s="11" t="s">
        <v>51</v>
      </c>
      <c r="C3" s="10" t="s">
        <v>43</v>
      </c>
    </row>
    <row r="4" spans="1:3" ht="230.25" customHeight="1" x14ac:dyDescent="0.25">
      <c r="A4" s="245" t="s">
        <v>6</v>
      </c>
      <c r="B4" s="13" t="s">
        <v>52</v>
      </c>
      <c r="C4" s="10" t="s">
        <v>44</v>
      </c>
    </row>
    <row r="5" spans="1:3" ht="94.5" x14ac:dyDescent="0.25">
      <c r="A5" s="246"/>
      <c r="B5" s="13" t="s">
        <v>53</v>
      </c>
      <c r="C5" s="10" t="s">
        <v>47</v>
      </c>
    </row>
    <row r="6" spans="1:3" ht="94.5" x14ac:dyDescent="0.25">
      <c r="A6" s="246"/>
      <c r="B6" s="13" t="s">
        <v>54</v>
      </c>
      <c r="C6" s="10" t="s">
        <v>48</v>
      </c>
    </row>
    <row r="7" spans="1:3" ht="63" x14ac:dyDescent="0.25">
      <c r="A7" s="246"/>
      <c r="B7" s="13" t="s">
        <v>55</v>
      </c>
      <c r="C7" s="10" t="s">
        <v>49</v>
      </c>
    </row>
    <row r="8" spans="1:3" ht="78.75" x14ac:dyDescent="0.25">
      <c r="A8" s="247"/>
      <c r="B8" s="13" t="s">
        <v>42</v>
      </c>
      <c r="C8" s="10" t="s">
        <v>50</v>
      </c>
    </row>
    <row r="9" spans="1:3" ht="31.5" x14ac:dyDescent="0.25">
      <c r="A9" s="13" t="s">
        <v>7</v>
      </c>
      <c r="B9" s="11" t="s">
        <v>56</v>
      </c>
      <c r="C9" s="19"/>
    </row>
    <row r="10" spans="1:3" ht="15.75" x14ac:dyDescent="0.25">
      <c r="A10" s="16"/>
      <c r="B10" s="17"/>
      <c r="C10" s="18"/>
    </row>
    <row r="11" spans="1:3" ht="15.75" x14ac:dyDescent="0.25">
      <c r="A11" s="240" t="s">
        <v>87</v>
      </c>
      <c r="B11" s="241"/>
      <c r="C11" s="241"/>
    </row>
    <row r="12" spans="1:3" ht="15.75" x14ac:dyDescent="0.25">
      <c r="A12" s="241" t="s">
        <v>86</v>
      </c>
      <c r="B12" s="241"/>
      <c r="C12" s="241"/>
    </row>
    <row r="13" spans="1:3" ht="29.25" customHeight="1" x14ac:dyDescent="0.25">
      <c r="A13" s="244" t="s">
        <v>80</v>
      </c>
      <c r="B13" s="239"/>
      <c r="C13" s="239"/>
    </row>
    <row r="14" spans="1:3" ht="28.5" customHeight="1" x14ac:dyDescent="0.25">
      <c r="A14" s="244" t="s">
        <v>83</v>
      </c>
      <c r="B14" s="239"/>
      <c r="C14" s="239"/>
    </row>
    <row r="15" spans="1:3" ht="15.75" x14ac:dyDescent="0.25">
      <c r="A15" s="240" t="s">
        <v>117</v>
      </c>
      <c r="B15" s="241"/>
      <c r="C15" s="241"/>
    </row>
    <row r="16" spans="1:3" ht="15.75" x14ac:dyDescent="0.25">
      <c r="A16" s="241" t="s">
        <v>86</v>
      </c>
      <c r="B16" s="241"/>
      <c r="C16" s="241"/>
    </row>
    <row r="17" spans="1:3" x14ac:dyDescent="0.25">
      <c r="A17" s="242" t="s">
        <v>113</v>
      </c>
      <c r="B17" s="239"/>
      <c r="C17" s="239"/>
    </row>
    <row r="18" spans="1:3" x14ac:dyDescent="0.25">
      <c r="A18" s="242" t="s">
        <v>115</v>
      </c>
      <c r="B18" s="239"/>
      <c r="C18" s="239"/>
    </row>
    <row r="19" spans="1:3" x14ac:dyDescent="0.25">
      <c r="A19" s="242" t="s">
        <v>114</v>
      </c>
      <c r="B19" s="239"/>
      <c r="C19" s="239"/>
    </row>
    <row r="20" spans="1:3" x14ac:dyDescent="0.25">
      <c r="A20" s="238" t="s">
        <v>116</v>
      </c>
      <c r="B20" s="239"/>
      <c r="C20" s="239"/>
    </row>
  </sheetData>
  <mergeCells count="12">
    <mergeCell ref="A1:C1"/>
    <mergeCell ref="A4:A8"/>
    <mergeCell ref="A14:C14"/>
    <mergeCell ref="A11:C11"/>
    <mergeCell ref="A12:C12"/>
    <mergeCell ref="A13:C13"/>
    <mergeCell ref="A20:C20"/>
    <mergeCell ref="A15:C15"/>
    <mergeCell ref="A16:C16"/>
    <mergeCell ref="A17:C17"/>
    <mergeCell ref="A18:C18"/>
    <mergeCell ref="A19:C19"/>
  </mergeCells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3"/>
  <sheetViews>
    <sheetView topLeftCell="A10" workbookViewId="0">
      <selection activeCell="A14" sqref="A14:XFD22"/>
    </sheetView>
  </sheetViews>
  <sheetFormatPr defaultRowHeight="15" x14ac:dyDescent="0.25"/>
  <cols>
    <col min="1" max="3" width="40.7109375" customWidth="1"/>
  </cols>
  <sheetData>
    <row r="1" spans="1:3" x14ac:dyDescent="0.25">
      <c r="A1" s="243" t="s">
        <v>23</v>
      </c>
      <c r="B1" s="243"/>
      <c r="C1" s="243"/>
    </row>
    <row r="2" spans="1:3" ht="15.75" x14ac:dyDescent="0.25">
      <c r="A2" s="6" t="s">
        <v>0</v>
      </c>
      <c r="B2" s="8" t="s">
        <v>1</v>
      </c>
      <c r="C2" s="7" t="s">
        <v>2</v>
      </c>
    </row>
    <row r="3" spans="1:3" ht="63" x14ac:dyDescent="0.25">
      <c r="A3" s="10" t="s">
        <v>26</v>
      </c>
      <c r="B3" s="10" t="s">
        <v>57</v>
      </c>
      <c r="C3" s="12" t="s">
        <v>61</v>
      </c>
    </row>
    <row r="4" spans="1:3" ht="78" customHeight="1" x14ac:dyDescent="0.25">
      <c r="A4" s="10" t="s">
        <v>27</v>
      </c>
      <c r="B4" s="10" t="s">
        <v>58</v>
      </c>
      <c r="C4" s="10" t="s">
        <v>62</v>
      </c>
    </row>
    <row r="5" spans="1:3" ht="78.75" x14ac:dyDescent="0.25">
      <c r="A5" s="10" t="s">
        <v>28</v>
      </c>
      <c r="B5" s="10" t="s">
        <v>59</v>
      </c>
      <c r="C5" s="10" t="s">
        <v>63</v>
      </c>
    </row>
    <row r="6" spans="1:3" ht="101.25" customHeight="1" x14ac:dyDescent="0.25">
      <c r="A6" s="10" t="s">
        <v>29</v>
      </c>
      <c r="B6" s="10" t="s">
        <v>42</v>
      </c>
      <c r="C6" s="10" t="s">
        <v>64</v>
      </c>
    </row>
    <row r="7" spans="1:3" ht="66" customHeight="1" x14ac:dyDescent="0.25">
      <c r="A7" s="4"/>
      <c r="B7" s="10" t="s">
        <v>60</v>
      </c>
      <c r="C7" s="10" t="s">
        <v>65</v>
      </c>
    </row>
    <row r="8" spans="1:3" ht="47.25" x14ac:dyDescent="0.25">
      <c r="A8" s="19"/>
      <c r="B8" s="19"/>
      <c r="C8" s="10" t="s">
        <v>66</v>
      </c>
    </row>
    <row r="9" spans="1:3" ht="47.25" x14ac:dyDescent="0.25">
      <c r="A9" s="19"/>
      <c r="B9" s="19"/>
      <c r="C9" s="10" t="s">
        <v>47</v>
      </c>
    </row>
    <row r="10" spans="1:3" ht="15.75" x14ac:dyDescent="0.25">
      <c r="A10" s="19"/>
      <c r="B10" s="19"/>
      <c r="C10" s="10" t="s">
        <v>48</v>
      </c>
    </row>
    <row r="11" spans="1:3" ht="31.5" x14ac:dyDescent="0.25">
      <c r="A11" s="19"/>
      <c r="B11" s="19"/>
      <c r="C11" s="10" t="s">
        <v>49</v>
      </c>
    </row>
    <row r="12" spans="1:3" ht="31.5" x14ac:dyDescent="0.25">
      <c r="A12" s="19"/>
      <c r="B12" s="19"/>
      <c r="C12" s="10" t="s">
        <v>67</v>
      </c>
    </row>
    <row r="14" spans="1:3" ht="15.75" x14ac:dyDescent="0.25">
      <c r="A14" s="240" t="s">
        <v>87</v>
      </c>
      <c r="B14" s="241"/>
      <c r="C14" s="241"/>
    </row>
    <row r="15" spans="1:3" ht="15.75" x14ac:dyDescent="0.25">
      <c r="A15" s="241" t="s">
        <v>86</v>
      </c>
      <c r="B15" s="241"/>
      <c r="C15" s="241"/>
    </row>
    <row r="16" spans="1:3" ht="29.25" customHeight="1" x14ac:dyDescent="0.25">
      <c r="A16" s="244" t="s">
        <v>80</v>
      </c>
      <c r="B16" s="239"/>
      <c r="C16" s="239"/>
    </row>
    <row r="17" spans="1:3" ht="32.25" customHeight="1" x14ac:dyDescent="0.25">
      <c r="A17" s="244" t="s">
        <v>83</v>
      </c>
      <c r="B17" s="239"/>
      <c r="C17" s="239"/>
    </row>
    <row r="18" spans="1:3" ht="15.75" x14ac:dyDescent="0.25">
      <c r="A18" s="240" t="s">
        <v>117</v>
      </c>
      <c r="B18" s="241"/>
      <c r="C18" s="241"/>
    </row>
    <row r="19" spans="1:3" ht="15.75" x14ac:dyDescent="0.25">
      <c r="A19" s="241" t="s">
        <v>86</v>
      </c>
      <c r="B19" s="241"/>
      <c r="C19" s="241"/>
    </row>
    <row r="20" spans="1:3" x14ac:dyDescent="0.25">
      <c r="A20" s="242" t="s">
        <v>113</v>
      </c>
      <c r="B20" s="239"/>
      <c r="C20" s="239"/>
    </row>
    <row r="21" spans="1:3" x14ac:dyDescent="0.25">
      <c r="A21" s="242" t="s">
        <v>115</v>
      </c>
      <c r="B21" s="239"/>
      <c r="C21" s="239"/>
    </row>
    <row r="22" spans="1:3" x14ac:dyDescent="0.25">
      <c r="A22" s="242" t="s">
        <v>114</v>
      </c>
      <c r="B22" s="239"/>
      <c r="C22" s="239"/>
    </row>
    <row r="23" spans="1:3" x14ac:dyDescent="0.25">
      <c r="A23" s="238" t="s">
        <v>116</v>
      </c>
      <c r="B23" s="239"/>
      <c r="C23" s="239"/>
    </row>
  </sheetData>
  <mergeCells count="11">
    <mergeCell ref="A1:C1"/>
    <mergeCell ref="A16:C16"/>
    <mergeCell ref="A17:C17"/>
    <mergeCell ref="A14:C14"/>
    <mergeCell ref="A15:C15"/>
    <mergeCell ref="A23:C23"/>
    <mergeCell ref="A18:C18"/>
    <mergeCell ref="A19:C19"/>
    <mergeCell ref="A20:C20"/>
    <mergeCell ref="A21:C21"/>
    <mergeCell ref="A22:C22"/>
  </mergeCells>
  <pageMargins left="0.7" right="0.7" top="0.75" bottom="0.75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2"/>
  <sheetViews>
    <sheetView topLeftCell="A10" workbookViewId="0">
      <selection activeCell="A13" sqref="A13:XFD24"/>
    </sheetView>
  </sheetViews>
  <sheetFormatPr defaultRowHeight="15" x14ac:dyDescent="0.25"/>
  <cols>
    <col min="1" max="3" width="40.7109375" customWidth="1"/>
  </cols>
  <sheetData>
    <row r="1" spans="1:3" x14ac:dyDescent="0.25">
      <c r="A1" s="243" t="s">
        <v>24</v>
      </c>
      <c r="B1" s="243"/>
      <c r="C1" s="243"/>
    </row>
    <row r="2" spans="1:3" ht="15.75" x14ac:dyDescent="0.25">
      <c r="A2" s="6" t="s">
        <v>0</v>
      </c>
      <c r="B2" s="8" t="s">
        <v>1</v>
      </c>
      <c r="C2" s="6" t="s">
        <v>2</v>
      </c>
    </row>
    <row r="3" spans="1:3" ht="63" customHeight="1" x14ac:dyDescent="0.25">
      <c r="A3" s="11" t="s">
        <v>30</v>
      </c>
      <c r="B3" s="11" t="s">
        <v>68</v>
      </c>
      <c r="C3" s="10" t="s">
        <v>61</v>
      </c>
    </row>
    <row r="4" spans="1:3" ht="82.5" customHeight="1" x14ac:dyDescent="0.25">
      <c r="A4" s="11" t="s">
        <v>31</v>
      </c>
      <c r="B4" s="11" t="s">
        <v>69</v>
      </c>
      <c r="C4" s="10" t="s">
        <v>62</v>
      </c>
    </row>
    <row r="5" spans="1:3" ht="78.75" x14ac:dyDescent="0.25">
      <c r="A5" s="11" t="s">
        <v>32</v>
      </c>
      <c r="B5" s="11" t="s">
        <v>42</v>
      </c>
      <c r="C5" s="10" t="s">
        <v>64</v>
      </c>
    </row>
    <row r="6" spans="1:3" ht="71.25" customHeight="1" x14ac:dyDescent="0.25">
      <c r="A6" s="11" t="s">
        <v>33</v>
      </c>
      <c r="B6" s="11" t="s">
        <v>70</v>
      </c>
      <c r="C6" s="10" t="s">
        <v>71</v>
      </c>
    </row>
    <row r="7" spans="1:3" ht="64.5" customHeight="1" x14ac:dyDescent="0.25">
      <c r="A7" s="10" t="s">
        <v>34</v>
      </c>
      <c r="B7" s="19"/>
      <c r="C7" s="10" t="s">
        <v>47</v>
      </c>
    </row>
    <row r="8" spans="1:3" ht="78.75" x14ac:dyDescent="0.25">
      <c r="A8" s="10" t="s">
        <v>35</v>
      </c>
      <c r="B8" s="19"/>
      <c r="C8" s="10" t="s">
        <v>48</v>
      </c>
    </row>
    <row r="9" spans="1:3" ht="63" x14ac:dyDescent="0.25">
      <c r="A9" s="10" t="s">
        <v>36</v>
      </c>
      <c r="B9" s="19"/>
      <c r="C9" s="10" t="s">
        <v>49</v>
      </c>
    </row>
    <row r="10" spans="1:3" ht="63" x14ac:dyDescent="0.25">
      <c r="A10" s="10" t="s">
        <v>37</v>
      </c>
      <c r="B10" s="19"/>
      <c r="C10" s="10" t="s">
        <v>50</v>
      </c>
    </row>
    <row r="11" spans="1:3" ht="47.25" x14ac:dyDescent="0.25">
      <c r="A11" s="10" t="s">
        <v>38</v>
      </c>
      <c r="B11" s="19"/>
      <c r="C11" s="19"/>
    </row>
    <row r="13" spans="1:3" ht="15.75" x14ac:dyDescent="0.25">
      <c r="A13" s="240" t="s">
        <v>87</v>
      </c>
      <c r="B13" s="241"/>
      <c r="C13" s="241"/>
    </row>
    <row r="14" spans="1:3" ht="15.75" x14ac:dyDescent="0.25">
      <c r="A14" s="241" t="s">
        <v>86</v>
      </c>
      <c r="B14" s="241"/>
      <c r="C14" s="241"/>
    </row>
    <row r="15" spans="1:3" ht="30.75" customHeight="1" x14ac:dyDescent="0.25">
      <c r="A15" s="244" t="s">
        <v>80</v>
      </c>
      <c r="B15" s="239"/>
      <c r="C15" s="239"/>
    </row>
    <row r="16" spans="1:3" ht="30.75" customHeight="1" x14ac:dyDescent="0.25">
      <c r="A16" s="244" t="s">
        <v>83</v>
      </c>
      <c r="B16" s="239"/>
      <c r="C16" s="239"/>
    </row>
    <row r="17" spans="1:3" ht="15.75" x14ac:dyDescent="0.25">
      <c r="A17" s="240" t="s">
        <v>117</v>
      </c>
      <c r="B17" s="241"/>
      <c r="C17" s="241"/>
    </row>
    <row r="18" spans="1:3" ht="15.75" x14ac:dyDescent="0.25">
      <c r="A18" s="241" t="s">
        <v>86</v>
      </c>
      <c r="B18" s="241"/>
      <c r="C18" s="241"/>
    </row>
    <row r="19" spans="1:3" x14ac:dyDescent="0.25">
      <c r="A19" s="242" t="s">
        <v>113</v>
      </c>
      <c r="B19" s="239"/>
      <c r="C19" s="239"/>
    </row>
    <row r="20" spans="1:3" x14ac:dyDescent="0.25">
      <c r="A20" s="242" t="s">
        <v>115</v>
      </c>
      <c r="B20" s="239"/>
      <c r="C20" s="239"/>
    </row>
    <row r="21" spans="1:3" x14ac:dyDescent="0.25">
      <c r="A21" s="242" t="s">
        <v>114</v>
      </c>
      <c r="B21" s="239"/>
      <c r="C21" s="239"/>
    </row>
    <row r="22" spans="1:3" x14ac:dyDescent="0.25">
      <c r="A22" s="238" t="s">
        <v>116</v>
      </c>
      <c r="B22" s="239"/>
      <c r="C22" s="239"/>
    </row>
  </sheetData>
  <mergeCells count="11">
    <mergeCell ref="A1:C1"/>
    <mergeCell ref="A15:C15"/>
    <mergeCell ref="A16:C16"/>
    <mergeCell ref="A13:C13"/>
    <mergeCell ref="A14:C14"/>
    <mergeCell ref="A22:C22"/>
    <mergeCell ref="A17:C17"/>
    <mergeCell ref="A18:C18"/>
    <mergeCell ref="A19:C19"/>
    <mergeCell ref="A20:C20"/>
    <mergeCell ref="A21:C21"/>
  </mergeCells>
  <pageMargins left="0.7" right="0.7" top="0.75" bottom="0.75" header="0.3" footer="0.3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3"/>
  <sheetViews>
    <sheetView topLeftCell="A10" workbookViewId="0">
      <selection activeCell="A14" sqref="A14:XFD19"/>
    </sheetView>
  </sheetViews>
  <sheetFormatPr defaultRowHeight="15" x14ac:dyDescent="0.25"/>
  <cols>
    <col min="1" max="3" width="40.7109375" customWidth="1"/>
  </cols>
  <sheetData>
    <row r="1" spans="1:3" x14ac:dyDescent="0.25">
      <c r="A1" s="243" t="s">
        <v>25</v>
      </c>
      <c r="B1" s="243"/>
      <c r="C1" s="243"/>
    </row>
    <row r="2" spans="1:3" ht="15.75" x14ac:dyDescent="0.25">
      <c r="A2" s="6" t="s">
        <v>0</v>
      </c>
      <c r="B2" s="8" t="s">
        <v>1</v>
      </c>
      <c r="C2" s="6" t="s">
        <v>2</v>
      </c>
    </row>
    <row r="3" spans="1:3" ht="66.75" customHeight="1" x14ac:dyDescent="0.25">
      <c r="A3" s="10" t="s">
        <v>74</v>
      </c>
      <c r="B3" s="10" t="s">
        <v>72</v>
      </c>
      <c r="C3" s="10" t="s">
        <v>61</v>
      </c>
    </row>
    <row r="4" spans="1:3" ht="67.5" customHeight="1" x14ac:dyDescent="0.25">
      <c r="A4" s="10" t="s">
        <v>75</v>
      </c>
      <c r="B4" s="10" t="s">
        <v>73</v>
      </c>
      <c r="C4" s="10" t="s">
        <v>44</v>
      </c>
    </row>
    <row r="5" spans="1:3" ht="69" customHeight="1" x14ac:dyDescent="0.25">
      <c r="A5" s="4"/>
      <c r="B5" s="19"/>
      <c r="C5" s="10" t="s">
        <v>76</v>
      </c>
    </row>
    <row r="6" spans="1:3" ht="63" x14ac:dyDescent="0.25">
      <c r="A6" s="4"/>
      <c r="B6" s="19"/>
      <c r="C6" s="10" t="s">
        <v>64</v>
      </c>
    </row>
    <row r="7" spans="1:3" ht="78.75" x14ac:dyDescent="0.25">
      <c r="A7" s="19"/>
      <c r="B7" s="19"/>
      <c r="C7" s="10" t="s">
        <v>65</v>
      </c>
    </row>
    <row r="8" spans="1:3" ht="47.25" x14ac:dyDescent="0.25">
      <c r="A8" s="19"/>
      <c r="B8" s="19"/>
      <c r="C8" s="10" t="s">
        <v>77</v>
      </c>
    </row>
    <row r="9" spans="1:3" ht="47.25" x14ac:dyDescent="0.25">
      <c r="A9" s="19"/>
      <c r="B9" s="19"/>
      <c r="C9" s="10" t="s">
        <v>47</v>
      </c>
    </row>
    <row r="10" spans="1:3" ht="15.75" x14ac:dyDescent="0.25">
      <c r="A10" s="19"/>
      <c r="B10" s="19"/>
      <c r="C10" s="10" t="s">
        <v>48</v>
      </c>
    </row>
    <row r="11" spans="1:3" ht="31.5" x14ac:dyDescent="0.25">
      <c r="A11" s="19"/>
      <c r="B11" s="19"/>
      <c r="C11" s="10" t="s">
        <v>49</v>
      </c>
    </row>
    <row r="12" spans="1:3" ht="31.5" x14ac:dyDescent="0.25">
      <c r="A12" s="19"/>
      <c r="B12" s="19"/>
      <c r="C12" s="10" t="s">
        <v>50</v>
      </c>
    </row>
    <row r="13" spans="1:3" ht="18" customHeight="1" x14ac:dyDescent="0.25"/>
    <row r="14" spans="1:3" ht="15" customHeight="1" x14ac:dyDescent="0.25">
      <c r="A14" s="240" t="s">
        <v>87</v>
      </c>
      <c r="B14" s="241"/>
      <c r="C14" s="241"/>
    </row>
    <row r="15" spans="1:3" ht="15.75" x14ac:dyDescent="0.25">
      <c r="A15" s="241" t="s">
        <v>86</v>
      </c>
      <c r="B15" s="241"/>
      <c r="C15" s="241"/>
    </row>
    <row r="16" spans="1:3" ht="30" customHeight="1" x14ac:dyDescent="0.25">
      <c r="A16" s="244" t="s">
        <v>80</v>
      </c>
      <c r="B16" s="239"/>
      <c r="C16" s="239"/>
    </row>
    <row r="17" spans="1:3" ht="28.5" customHeight="1" x14ac:dyDescent="0.25">
      <c r="A17" s="244" t="s">
        <v>83</v>
      </c>
      <c r="B17" s="239"/>
      <c r="C17" s="239"/>
    </row>
    <row r="18" spans="1:3" ht="15.75" x14ac:dyDescent="0.25">
      <c r="A18" s="240" t="s">
        <v>117</v>
      </c>
      <c r="B18" s="241"/>
      <c r="C18" s="241"/>
    </row>
    <row r="19" spans="1:3" ht="15.75" x14ac:dyDescent="0.25">
      <c r="A19" s="241" t="s">
        <v>86</v>
      </c>
      <c r="B19" s="241"/>
      <c r="C19" s="241"/>
    </row>
    <row r="20" spans="1:3" x14ac:dyDescent="0.25">
      <c r="A20" s="242" t="s">
        <v>113</v>
      </c>
      <c r="B20" s="239"/>
      <c r="C20" s="239"/>
    </row>
    <row r="21" spans="1:3" x14ac:dyDescent="0.25">
      <c r="A21" s="242" t="s">
        <v>115</v>
      </c>
      <c r="B21" s="239"/>
      <c r="C21" s="239"/>
    </row>
    <row r="22" spans="1:3" x14ac:dyDescent="0.25">
      <c r="A22" s="242" t="s">
        <v>114</v>
      </c>
      <c r="B22" s="239"/>
      <c r="C22" s="239"/>
    </row>
    <row r="23" spans="1:3" x14ac:dyDescent="0.25">
      <c r="A23" s="238" t="s">
        <v>116</v>
      </c>
      <c r="B23" s="239"/>
      <c r="C23" s="239"/>
    </row>
  </sheetData>
  <mergeCells count="11">
    <mergeCell ref="A14:C14"/>
    <mergeCell ref="A1:C1"/>
    <mergeCell ref="A15:C15"/>
    <mergeCell ref="A16:C16"/>
    <mergeCell ref="A17:C17"/>
    <mergeCell ref="A23:C23"/>
    <mergeCell ref="A18:C18"/>
    <mergeCell ref="A19:C19"/>
    <mergeCell ref="A20:C20"/>
    <mergeCell ref="A21:C21"/>
    <mergeCell ref="A22:C22"/>
  </mergeCells>
  <pageMargins left="0.7" right="0.7" top="0.75" bottom="0.75" header="0.3" footer="0.3"/>
  <pageSetup paperSize="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4"/>
  <sheetViews>
    <sheetView topLeftCell="A13" workbookViewId="0">
      <selection activeCell="A14" sqref="A14:XFD21"/>
    </sheetView>
  </sheetViews>
  <sheetFormatPr defaultRowHeight="15" x14ac:dyDescent="0.25"/>
  <cols>
    <col min="1" max="3" width="40.7109375" customWidth="1"/>
    <col min="6" max="6" width="9.140625" customWidth="1"/>
  </cols>
  <sheetData>
    <row r="1" spans="1:4" x14ac:dyDescent="0.25">
      <c r="A1" s="243" t="s">
        <v>91</v>
      </c>
      <c r="B1" s="243"/>
      <c r="C1" s="243"/>
    </row>
    <row r="2" spans="1:4" ht="15.75" x14ac:dyDescent="0.25">
      <c r="A2" s="6" t="s">
        <v>0</v>
      </c>
      <c r="B2" s="8" t="s">
        <v>1</v>
      </c>
      <c r="C2" s="6" t="s">
        <v>2</v>
      </c>
    </row>
    <row r="3" spans="1:4" ht="66.75" customHeight="1" x14ac:dyDescent="0.25">
      <c r="A3" s="24" t="s">
        <v>92</v>
      </c>
      <c r="B3" s="23" t="s">
        <v>97</v>
      </c>
      <c r="C3" s="23" t="s">
        <v>43</v>
      </c>
      <c r="D3" s="21"/>
    </row>
    <row r="4" spans="1:4" ht="67.5" customHeight="1" x14ac:dyDescent="0.25">
      <c r="A4" s="24" t="s">
        <v>93</v>
      </c>
      <c r="B4" s="23" t="s">
        <v>98</v>
      </c>
      <c r="C4" s="23" t="s">
        <v>101</v>
      </c>
    </row>
    <row r="5" spans="1:4" ht="69" customHeight="1" x14ac:dyDescent="0.25">
      <c r="A5" s="24" t="s">
        <v>94</v>
      </c>
      <c r="B5" s="23" t="s">
        <v>99</v>
      </c>
      <c r="C5" s="23" t="s">
        <v>44</v>
      </c>
    </row>
    <row r="6" spans="1:4" ht="78.75" x14ac:dyDescent="0.25">
      <c r="A6" s="24" t="s">
        <v>95</v>
      </c>
      <c r="B6" s="23" t="s">
        <v>42</v>
      </c>
      <c r="C6" s="23" t="s">
        <v>63</v>
      </c>
    </row>
    <row r="7" spans="1:4" ht="94.5" x14ac:dyDescent="0.25">
      <c r="A7" s="24" t="s">
        <v>96</v>
      </c>
      <c r="B7" s="23" t="s">
        <v>100</v>
      </c>
      <c r="C7" s="23" t="s">
        <v>64</v>
      </c>
    </row>
    <row r="8" spans="1:4" ht="78.75" x14ac:dyDescent="0.25">
      <c r="A8" s="25"/>
      <c r="B8" s="19"/>
      <c r="C8" s="23" t="s">
        <v>65</v>
      </c>
    </row>
    <row r="9" spans="1:4" ht="31.5" x14ac:dyDescent="0.25">
      <c r="A9" s="26"/>
      <c r="B9" s="19"/>
      <c r="C9" s="23" t="s">
        <v>102</v>
      </c>
    </row>
    <row r="10" spans="1:4" ht="15.75" x14ac:dyDescent="0.25">
      <c r="A10" s="26"/>
      <c r="B10" s="19"/>
      <c r="C10" s="23" t="s">
        <v>48</v>
      </c>
    </row>
    <row r="11" spans="1:4" ht="31.5" x14ac:dyDescent="0.25">
      <c r="A11" s="26"/>
      <c r="B11" s="19"/>
      <c r="C11" s="23" t="s">
        <v>49</v>
      </c>
    </row>
    <row r="12" spans="1:4" ht="31.5" x14ac:dyDescent="0.25">
      <c r="A12" s="26"/>
      <c r="B12" s="19"/>
      <c r="C12" s="23" t="s">
        <v>50</v>
      </c>
    </row>
    <row r="13" spans="1:4" ht="18" customHeight="1" x14ac:dyDescent="0.25"/>
    <row r="14" spans="1:4" ht="15" customHeight="1" x14ac:dyDescent="0.25">
      <c r="A14" s="240" t="s">
        <v>87</v>
      </c>
      <c r="B14" s="241"/>
      <c r="C14" s="241"/>
    </row>
    <row r="15" spans="1:4" ht="15.75" x14ac:dyDescent="0.25">
      <c r="A15" s="241" t="s">
        <v>86</v>
      </c>
      <c r="B15" s="241"/>
      <c r="C15" s="241"/>
    </row>
    <row r="16" spans="1:4" ht="19.5" customHeight="1" x14ac:dyDescent="0.25">
      <c r="A16" s="260" t="s">
        <v>79</v>
      </c>
      <c r="B16" s="260"/>
      <c r="C16" s="260"/>
    </row>
    <row r="17" spans="1:3" ht="33.75" customHeight="1" x14ac:dyDescent="0.25">
      <c r="A17" s="260" t="s">
        <v>80</v>
      </c>
      <c r="B17" s="260"/>
      <c r="C17" s="260"/>
    </row>
    <row r="18" spans="1:3" x14ac:dyDescent="0.25">
      <c r="A18" s="260" t="s">
        <v>82</v>
      </c>
      <c r="B18" s="261"/>
      <c r="C18" s="261"/>
    </row>
    <row r="19" spans="1:3" x14ac:dyDescent="0.25">
      <c r="A19" s="260" t="s">
        <v>83</v>
      </c>
      <c r="B19" s="261"/>
      <c r="C19" s="261"/>
    </row>
    <row r="20" spans="1:3" ht="15.75" customHeight="1" x14ac:dyDescent="0.25">
      <c r="A20" s="248" t="s">
        <v>117</v>
      </c>
      <c r="B20" s="249"/>
      <c r="C20" s="250"/>
    </row>
    <row r="21" spans="1:3" ht="15.75" x14ac:dyDescent="0.25">
      <c r="A21" s="257" t="s">
        <v>86</v>
      </c>
      <c r="B21" s="258"/>
      <c r="C21" s="259"/>
    </row>
    <row r="22" spans="1:3" ht="15" customHeight="1" x14ac:dyDescent="0.25">
      <c r="A22" s="251" t="s">
        <v>113</v>
      </c>
      <c r="B22" s="252"/>
      <c r="C22" s="253"/>
    </row>
    <row r="23" spans="1:3" ht="15" customHeight="1" x14ac:dyDescent="0.25">
      <c r="A23" s="251" t="s">
        <v>114</v>
      </c>
      <c r="B23" s="252"/>
      <c r="C23" s="253"/>
    </row>
    <row r="24" spans="1:3" ht="15" customHeight="1" x14ac:dyDescent="0.25">
      <c r="A24" s="254" t="s">
        <v>116</v>
      </c>
      <c r="B24" s="255"/>
      <c r="C24" s="256"/>
    </row>
  </sheetData>
  <mergeCells count="12">
    <mergeCell ref="A1:C1"/>
    <mergeCell ref="A20:C20"/>
    <mergeCell ref="A23:C23"/>
    <mergeCell ref="A24:C24"/>
    <mergeCell ref="A22:C22"/>
    <mergeCell ref="A21:C21"/>
    <mergeCell ref="A18:C18"/>
    <mergeCell ref="A19:C19"/>
    <mergeCell ref="A14:C14"/>
    <mergeCell ref="A15:C15"/>
    <mergeCell ref="A16:C16"/>
    <mergeCell ref="A17:C17"/>
  </mergeCells>
  <pageMargins left="0.7" right="0.7" top="0.75" bottom="0.75" header="0.3" footer="0.3"/>
  <pageSetup paperSize="9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6"/>
  <sheetViews>
    <sheetView topLeftCell="A13" workbookViewId="0">
      <selection activeCell="A15" sqref="A15:XFD22"/>
    </sheetView>
  </sheetViews>
  <sheetFormatPr defaultRowHeight="15" x14ac:dyDescent="0.25"/>
  <cols>
    <col min="1" max="3" width="40.7109375" customWidth="1"/>
  </cols>
  <sheetData>
    <row r="1" spans="1:4" x14ac:dyDescent="0.25">
      <c r="A1" s="243" t="s">
        <v>103</v>
      </c>
      <c r="B1" s="243"/>
      <c r="C1" s="243"/>
    </row>
    <row r="2" spans="1:4" ht="15.75" x14ac:dyDescent="0.25">
      <c r="A2" s="6" t="s">
        <v>0</v>
      </c>
      <c r="B2" s="8" t="s">
        <v>1</v>
      </c>
      <c r="C2" s="6" t="s">
        <v>2</v>
      </c>
    </row>
    <row r="3" spans="1:4" ht="66.75" customHeight="1" x14ac:dyDescent="0.25">
      <c r="A3" s="22" t="s">
        <v>104</v>
      </c>
      <c r="B3" s="22" t="s">
        <v>108</v>
      </c>
      <c r="C3" s="22" t="s">
        <v>43</v>
      </c>
      <c r="D3" s="21"/>
    </row>
    <row r="4" spans="1:4" ht="67.5" customHeight="1" x14ac:dyDescent="0.25">
      <c r="A4" s="22" t="s">
        <v>105</v>
      </c>
      <c r="B4" s="22" t="s">
        <v>109</v>
      </c>
      <c r="C4" s="22" t="s">
        <v>112</v>
      </c>
    </row>
    <row r="5" spans="1:4" ht="69" customHeight="1" x14ac:dyDescent="0.25">
      <c r="A5" s="22" t="s">
        <v>106</v>
      </c>
      <c r="B5" s="22" t="s">
        <v>110</v>
      </c>
      <c r="C5" s="22" t="s">
        <v>44</v>
      </c>
    </row>
    <row r="6" spans="1:4" ht="78.75" x14ac:dyDescent="0.25">
      <c r="A6" s="22" t="s">
        <v>107</v>
      </c>
      <c r="B6" s="22" t="s">
        <v>42</v>
      </c>
      <c r="C6" s="22" t="s">
        <v>63</v>
      </c>
    </row>
    <row r="7" spans="1:4" ht="63" x14ac:dyDescent="0.25">
      <c r="A7" s="27"/>
      <c r="B7" s="22" t="s">
        <v>111</v>
      </c>
      <c r="C7" s="22" t="s">
        <v>64</v>
      </c>
    </row>
    <row r="8" spans="1:4" ht="78.75" x14ac:dyDescent="0.25">
      <c r="A8" s="19"/>
      <c r="B8" s="19"/>
      <c r="C8" s="22" t="s">
        <v>65</v>
      </c>
    </row>
    <row r="9" spans="1:4" ht="31.5" x14ac:dyDescent="0.25">
      <c r="A9" s="19"/>
      <c r="B9" s="19"/>
      <c r="C9" s="22" t="s">
        <v>102</v>
      </c>
    </row>
    <row r="10" spans="1:4" ht="15.75" x14ac:dyDescent="0.25">
      <c r="A10" s="19"/>
      <c r="B10" s="19"/>
      <c r="C10" s="22" t="s">
        <v>48</v>
      </c>
    </row>
    <row r="11" spans="1:4" ht="31.5" x14ac:dyDescent="0.25">
      <c r="A11" s="19"/>
      <c r="B11" s="19"/>
      <c r="C11" s="22" t="s">
        <v>49</v>
      </c>
    </row>
    <row r="12" spans="1:4" ht="31.5" x14ac:dyDescent="0.25">
      <c r="A12" s="19"/>
      <c r="B12" s="19"/>
      <c r="C12" s="22" t="s">
        <v>50</v>
      </c>
    </row>
    <row r="13" spans="1:4" ht="34.5" customHeight="1" x14ac:dyDescent="0.25">
      <c r="A13" s="28"/>
      <c r="B13" s="28"/>
      <c r="C13" s="22" t="s">
        <v>44</v>
      </c>
    </row>
    <row r="14" spans="1:4" s="32" customFormat="1" ht="18" customHeight="1" x14ac:dyDescent="0.25">
      <c r="A14" s="29"/>
      <c r="B14" s="30"/>
      <c r="C14" s="31"/>
    </row>
    <row r="15" spans="1:4" ht="15" customHeight="1" x14ac:dyDescent="0.25">
      <c r="A15" s="248" t="s">
        <v>87</v>
      </c>
      <c r="B15" s="249"/>
      <c r="C15" s="250"/>
    </row>
    <row r="16" spans="1:4" ht="15.75" x14ac:dyDescent="0.25">
      <c r="A16" s="257" t="s">
        <v>86</v>
      </c>
      <c r="B16" s="258"/>
      <c r="C16" s="259"/>
    </row>
    <row r="17" spans="1:3" ht="33.75" customHeight="1" x14ac:dyDescent="0.25">
      <c r="A17" s="260" t="s">
        <v>80</v>
      </c>
      <c r="B17" s="260"/>
      <c r="C17" s="260"/>
    </row>
    <row r="18" spans="1:3" ht="15.75" x14ac:dyDescent="0.25">
      <c r="A18" s="260" t="s">
        <v>81</v>
      </c>
      <c r="B18" s="260"/>
      <c r="C18" s="260"/>
    </row>
    <row r="19" spans="1:3" x14ac:dyDescent="0.25">
      <c r="A19" s="260" t="s">
        <v>83</v>
      </c>
      <c r="B19" s="261"/>
      <c r="C19" s="261"/>
    </row>
    <row r="20" spans="1:3" x14ac:dyDescent="0.25">
      <c r="A20" s="260" t="s">
        <v>84</v>
      </c>
      <c r="B20" s="261"/>
      <c r="C20" s="261"/>
    </row>
    <row r="21" spans="1:3" ht="15.75" x14ac:dyDescent="0.25">
      <c r="A21" s="240" t="s">
        <v>117</v>
      </c>
      <c r="B21" s="241"/>
      <c r="C21" s="241"/>
    </row>
    <row r="22" spans="1:3" ht="15.75" x14ac:dyDescent="0.25">
      <c r="A22" s="241" t="s">
        <v>86</v>
      </c>
      <c r="B22" s="241"/>
      <c r="C22" s="241"/>
    </row>
    <row r="23" spans="1:3" x14ac:dyDescent="0.25">
      <c r="A23" s="242" t="s">
        <v>113</v>
      </c>
      <c r="B23" s="239"/>
      <c r="C23" s="239"/>
    </row>
    <row r="24" spans="1:3" x14ac:dyDescent="0.25">
      <c r="A24" s="242" t="s">
        <v>115</v>
      </c>
      <c r="B24" s="239"/>
      <c r="C24" s="239"/>
    </row>
    <row r="25" spans="1:3" x14ac:dyDescent="0.25">
      <c r="A25" s="242" t="s">
        <v>114</v>
      </c>
      <c r="B25" s="239"/>
      <c r="C25" s="239"/>
    </row>
    <row r="26" spans="1:3" x14ac:dyDescent="0.25">
      <c r="A26" s="238" t="s">
        <v>116</v>
      </c>
      <c r="B26" s="239"/>
      <c r="C26" s="239"/>
    </row>
  </sheetData>
  <mergeCells count="13">
    <mergeCell ref="A24:C24"/>
    <mergeCell ref="A25:C25"/>
    <mergeCell ref="A26:C26"/>
    <mergeCell ref="A1:C1"/>
    <mergeCell ref="A21:C21"/>
    <mergeCell ref="A22:C22"/>
    <mergeCell ref="A19:C19"/>
    <mergeCell ref="A20:C20"/>
    <mergeCell ref="A15:C15"/>
    <mergeCell ref="A16:C16"/>
    <mergeCell ref="A17:C17"/>
    <mergeCell ref="A18:C18"/>
    <mergeCell ref="A23:C23"/>
  </mergeCells>
  <pageMargins left="0.7" right="0.7" top="0.75" bottom="0.75" header="0.3" footer="0.3"/>
  <pageSetup paperSize="9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8"/>
  <sheetViews>
    <sheetView workbookViewId="0">
      <selection activeCell="A5" sqref="A5"/>
    </sheetView>
  </sheetViews>
  <sheetFormatPr defaultRowHeight="15" x14ac:dyDescent="0.25"/>
  <cols>
    <col min="1" max="1" width="40.5703125" customWidth="1"/>
  </cols>
  <sheetData>
    <row r="1" spans="1:17" ht="47.25" x14ac:dyDescent="0.25">
      <c r="A1" s="49" t="s">
        <v>78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</row>
    <row r="2" spans="1:17" ht="47.25" x14ac:dyDescent="0.25">
      <c r="A2" s="15" t="s">
        <v>79</v>
      </c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O2" s="14"/>
      <c r="P2" s="14"/>
      <c r="Q2" s="14"/>
    </row>
    <row r="3" spans="1:17" ht="65.25" customHeight="1" x14ac:dyDescent="0.25">
      <c r="A3" s="15" t="s">
        <v>80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</row>
    <row r="4" spans="1:17" ht="63" x14ac:dyDescent="0.25">
      <c r="A4" s="15" t="s">
        <v>81</v>
      </c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</row>
    <row r="5" spans="1:17" ht="47.25" x14ac:dyDescent="0.25">
      <c r="A5" s="49" t="s">
        <v>85</v>
      </c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</row>
    <row r="6" spans="1:17" ht="47.25" x14ac:dyDescent="0.25">
      <c r="A6" s="15" t="s">
        <v>82</v>
      </c>
      <c r="B6" s="14"/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</row>
    <row r="7" spans="1:17" ht="63" x14ac:dyDescent="0.25">
      <c r="A7" s="15" t="s">
        <v>83</v>
      </c>
      <c r="B7" s="14"/>
      <c r="C7" s="14"/>
      <c r="D7" s="14"/>
      <c r="E7" s="14"/>
      <c r="F7" s="14"/>
      <c r="G7" s="14"/>
      <c r="H7" s="14"/>
      <c r="I7" s="14"/>
      <c r="J7" s="14"/>
      <c r="K7" s="14"/>
      <c r="L7" s="14"/>
      <c r="M7" s="14"/>
      <c r="N7" s="14"/>
      <c r="O7" s="14"/>
      <c r="P7" s="14"/>
      <c r="Q7" s="14"/>
    </row>
    <row r="8" spans="1:17" ht="78.75" x14ac:dyDescent="0.25">
      <c r="A8" s="15" t="s">
        <v>84</v>
      </c>
      <c r="B8" s="14"/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  <c r="N8" s="14"/>
      <c r="O8" s="14"/>
      <c r="P8" s="14"/>
      <c r="Q8" s="14"/>
    </row>
  </sheetData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>
      <selection activeCell="A11" sqref="A11"/>
    </sheetView>
  </sheetViews>
  <sheetFormatPr defaultRowHeight="15" x14ac:dyDescent="0.25"/>
  <cols>
    <col min="1" max="1" width="55.140625" customWidth="1"/>
  </cols>
  <sheetData>
    <row r="1" spans="1:1" ht="15.75" x14ac:dyDescent="0.25">
      <c r="A1" s="50" t="s">
        <v>211</v>
      </c>
    </row>
    <row r="2" spans="1:1" ht="31.5" x14ac:dyDescent="0.25">
      <c r="A2" s="48" t="s">
        <v>113</v>
      </c>
    </row>
    <row r="3" spans="1:1" ht="30.75" customHeight="1" x14ac:dyDescent="0.25">
      <c r="A3" s="48" t="s">
        <v>115</v>
      </c>
    </row>
    <row r="4" spans="1:1" ht="31.5" x14ac:dyDescent="0.25">
      <c r="A4" s="48" t="s">
        <v>114</v>
      </c>
    </row>
    <row r="5" spans="1:1" ht="31.5" x14ac:dyDescent="0.25">
      <c r="A5" s="47" t="s">
        <v>116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13"/>
  <sheetViews>
    <sheetView tabSelected="1" zoomScale="80" zoomScaleNormal="80" workbookViewId="0">
      <selection activeCell="D2" sqref="D2:E3"/>
    </sheetView>
  </sheetViews>
  <sheetFormatPr defaultRowHeight="15" x14ac:dyDescent="0.25"/>
  <cols>
    <col min="1" max="1" width="3.7109375" style="34" customWidth="1"/>
    <col min="2" max="2" width="6.42578125" customWidth="1"/>
    <col min="3" max="3" width="34.28515625" style="134" customWidth="1"/>
    <col min="4" max="4" width="30.42578125" style="134" customWidth="1"/>
    <col min="5" max="5" width="18.42578125" style="134" customWidth="1"/>
    <col min="6" max="6" width="18.42578125" style="86" customWidth="1"/>
    <col min="7" max="7" width="18.28515625" customWidth="1"/>
    <col min="8" max="8" width="18.140625" customWidth="1"/>
    <col min="9" max="9" width="27.7109375" customWidth="1"/>
    <col min="10" max="10" width="4.42578125" style="263" customWidth="1"/>
  </cols>
  <sheetData>
    <row r="1" spans="1:13" ht="15.75" thickTop="1" x14ac:dyDescent="0.25">
      <c r="A1" s="216"/>
      <c r="B1" s="218"/>
      <c r="C1" s="218"/>
      <c r="D1" s="218"/>
      <c r="E1" s="218"/>
      <c r="F1" s="219"/>
      <c r="G1" s="218"/>
      <c r="H1" s="218"/>
      <c r="I1" s="218"/>
      <c r="J1" s="264"/>
    </row>
    <row r="2" spans="1:13" ht="49.5" customHeight="1" x14ac:dyDescent="0.25">
      <c r="A2" s="217"/>
      <c r="B2" s="199" t="s">
        <v>163</v>
      </c>
      <c r="C2" s="200"/>
      <c r="D2" s="195" t="s">
        <v>622</v>
      </c>
      <c r="E2" s="196"/>
      <c r="F2" s="87"/>
      <c r="G2" s="126" t="s">
        <v>164</v>
      </c>
      <c r="H2" s="191" t="s">
        <v>176</v>
      </c>
      <c r="I2" s="192"/>
      <c r="J2" s="265"/>
    </row>
    <row r="3" spans="1:13" ht="49.5" customHeight="1" x14ac:dyDescent="0.25">
      <c r="A3" s="217"/>
      <c r="B3" s="197"/>
      <c r="C3" s="201"/>
      <c r="D3" s="197"/>
      <c r="E3" s="198"/>
      <c r="F3" s="127"/>
      <c r="G3" s="193" t="s">
        <v>177</v>
      </c>
      <c r="H3" s="194"/>
      <c r="I3" s="194"/>
      <c r="J3" s="265"/>
    </row>
    <row r="4" spans="1:13" ht="15.75" x14ac:dyDescent="0.25">
      <c r="A4" s="217"/>
      <c r="B4" s="220" t="s">
        <v>165</v>
      </c>
      <c r="C4" s="220"/>
      <c r="D4" s="230"/>
      <c r="E4" s="231"/>
      <c r="F4" s="232"/>
      <c r="G4" s="202" t="s">
        <v>546</v>
      </c>
      <c r="H4" s="203"/>
      <c r="I4" s="203"/>
      <c r="J4" s="265"/>
    </row>
    <row r="5" spans="1:13" ht="15.75" x14ac:dyDescent="0.25">
      <c r="A5" s="217"/>
      <c r="B5" s="220" t="s">
        <v>166</v>
      </c>
      <c r="C5" s="220"/>
      <c r="D5" s="230"/>
      <c r="E5" s="231"/>
      <c r="F5" s="232"/>
      <c r="G5" s="204"/>
      <c r="H5" s="203"/>
      <c r="I5" s="203"/>
      <c r="J5" s="265"/>
    </row>
    <row r="6" spans="1:13" ht="15.75" x14ac:dyDescent="0.25">
      <c r="A6" s="217"/>
      <c r="B6" s="220" t="s">
        <v>167</v>
      </c>
      <c r="C6" s="220"/>
      <c r="D6" s="222" t="s">
        <v>173</v>
      </c>
      <c r="E6" s="223"/>
      <c r="F6" s="232"/>
      <c r="G6" s="204"/>
      <c r="H6" s="203"/>
      <c r="I6" s="203"/>
      <c r="J6" s="265"/>
    </row>
    <row r="7" spans="1:13" ht="15.75" x14ac:dyDescent="0.25">
      <c r="A7" s="217"/>
      <c r="B7" s="212" t="s">
        <v>168</v>
      </c>
      <c r="C7" s="212"/>
      <c r="D7" s="230"/>
      <c r="E7" s="231"/>
      <c r="F7" s="232"/>
      <c r="G7" s="204"/>
      <c r="H7" s="203"/>
      <c r="I7" s="203"/>
      <c r="J7" s="265"/>
    </row>
    <row r="8" spans="1:13" ht="15.75" x14ac:dyDescent="0.25">
      <c r="A8" s="217"/>
      <c r="B8" s="212" t="s">
        <v>169</v>
      </c>
      <c r="C8" s="212"/>
      <c r="D8" s="230"/>
      <c r="E8" s="231"/>
      <c r="F8" s="232"/>
      <c r="G8" s="204"/>
      <c r="H8" s="203"/>
      <c r="I8" s="203"/>
      <c r="J8" s="265"/>
    </row>
    <row r="9" spans="1:13" ht="15.75" x14ac:dyDescent="0.25">
      <c r="A9" s="217"/>
      <c r="B9" s="212" t="s">
        <v>539</v>
      </c>
      <c r="C9" s="212"/>
      <c r="D9" s="222">
        <v>11</v>
      </c>
      <c r="E9" s="223"/>
      <c r="F9" s="232"/>
      <c r="G9" s="204"/>
      <c r="H9" s="203"/>
      <c r="I9" s="203"/>
      <c r="J9" s="265"/>
    </row>
    <row r="10" spans="1:13" ht="15.75" x14ac:dyDescent="0.25">
      <c r="A10" s="217"/>
      <c r="B10" s="220" t="s">
        <v>170</v>
      </c>
      <c r="C10" s="220"/>
      <c r="D10" s="222">
        <v>8</v>
      </c>
      <c r="E10" s="223"/>
      <c r="F10" s="232"/>
      <c r="G10" s="204"/>
      <c r="H10" s="203"/>
      <c r="I10" s="203"/>
      <c r="J10" s="265"/>
    </row>
    <row r="11" spans="1:13" ht="15.75" x14ac:dyDescent="0.25">
      <c r="A11" s="217"/>
      <c r="B11" s="220" t="s">
        <v>171</v>
      </c>
      <c r="C11" s="220"/>
      <c r="D11" s="222" t="s">
        <v>476</v>
      </c>
      <c r="E11" s="223"/>
      <c r="F11" s="232"/>
      <c r="G11" s="204"/>
      <c r="H11" s="203"/>
      <c r="I11" s="203"/>
      <c r="J11" s="265"/>
    </row>
    <row r="12" spans="1:13" ht="270.75" customHeight="1" x14ac:dyDescent="0.25">
      <c r="A12" s="217"/>
      <c r="B12" s="221" t="s">
        <v>172</v>
      </c>
      <c r="C12" s="221"/>
      <c r="D12" s="222"/>
      <c r="E12" s="223"/>
      <c r="F12" s="128"/>
      <c r="G12" s="204"/>
      <c r="H12" s="203"/>
      <c r="I12" s="203"/>
      <c r="J12" s="265"/>
      <c r="M12" s="262"/>
    </row>
    <row r="13" spans="1:13" x14ac:dyDescent="0.25">
      <c r="A13" s="208"/>
      <c r="B13" s="209"/>
      <c r="C13" s="209"/>
      <c r="D13" s="209"/>
      <c r="E13" s="209"/>
      <c r="F13" s="210"/>
      <c r="G13" s="209"/>
      <c r="H13" s="209"/>
      <c r="I13" s="209"/>
      <c r="J13" s="265"/>
    </row>
    <row r="14" spans="1:13" ht="4.5" customHeight="1" x14ac:dyDescent="0.25">
      <c r="A14" s="208"/>
      <c r="B14" s="211"/>
      <c r="C14" s="211"/>
      <c r="D14" s="211"/>
      <c r="E14" s="211"/>
      <c r="F14" s="211"/>
      <c r="G14" s="211"/>
      <c r="H14" s="211"/>
      <c r="I14" s="211"/>
      <c r="J14" s="265"/>
    </row>
    <row r="15" spans="1:13" s="32" customFormat="1" ht="17.25" customHeight="1" x14ac:dyDescent="0.25">
      <c r="A15" s="33"/>
      <c r="B15" s="205" t="s">
        <v>478</v>
      </c>
      <c r="C15" s="206"/>
      <c r="D15" s="206"/>
      <c r="E15" s="206"/>
      <c r="F15" s="206"/>
      <c r="G15" s="206"/>
      <c r="H15" s="206"/>
      <c r="I15" s="207"/>
      <c r="J15" s="265"/>
    </row>
    <row r="16" spans="1:13" ht="60" x14ac:dyDescent="0.25">
      <c r="B16" s="131" t="s">
        <v>511</v>
      </c>
      <c r="C16" s="131" t="s">
        <v>512</v>
      </c>
      <c r="D16" s="131" t="s">
        <v>513</v>
      </c>
      <c r="E16" s="131" t="s">
        <v>514</v>
      </c>
      <c r="F16" s="131" t="s">
        <v>515</v>
      </c>
      <c r="G16" s="131" t="s">
        <v>516</v>
      </c>
      <c r="H16" s="131" t="s">
        <v>517</v>
      </c>
      <c r="I16" s="131" t="s">
        <v>518</v>
      </c>
      <c r="J16" s="265"/>
    </row>
    <row r="17" spans="1:10" ht="409.5" x14ac:dyDescent="0.25">
      <c r="B17" s="132">
        <v>1</v>
      </c>
      <c r="C17" s="42" t="s">
        <v>547</v>
      </c>
      <c r="D17" s="42" t="s">
        <v>548</v>
      </c>
      <c r="E17" s="132" t="s">
        <v>519</v>
      </c>
      <c r="F17" s="132">
        <v>1</v>
      </c>
      <c r="G17" s="132" t="s">
        <v>520</v>
      </c>
      <c r="H17" s="132">
        <v>5</v>
      </c>
      <c r="I17" s="137"/>
      <c r="J17" s="265"/>
    </row>
    <row r="18" spans="1:10" ht="285" x14ac:dyDescent="0.25">
      <c r="B18" s="132">
        <v>2</v>
      </c>
      <c r="C18" s="42" t="s">
        <v>549</v>
      </c>
      <c r="D18" s="42" t="s">
        <v>550</v>
      </c>
      <c r="E18" s="132"/>
      <c r="F18" s="132">
        <v>1</v>
      </c>
      <c r="G18" s="132" t="s">
        <v>520</v>
      </c>
      <c r="H18" s="132">
        <v>5</v>
      </c>
      <c r="I18" s="137"/>
      <c r="J18" s="265"/>
    </row>
    <row r="19" spans="1:10" ht="409.5" x14ac:dyDescent="0.25">
      <c r="B19" s="132">
        <v>3</v>
      </c>
      <c r="C19" s="42" t="s">
        <v>551</v>
      </c>
      <c r="D19" s="42" t="s">
        <v>552</v>
      </c>
      <c r="E19" s="132" t="s">
        <v>519</v>
      </c>
      <c r="F19" s="132">
        <v>1</v>
      </c>
      <c r="G19" s="132" t="s">
        <v>520</v>
      </c>
      <c r="H19" s="132">
        <f>1*F19</f>
        <v>1</v>
      </c>
      <c r="I19" s="137"/>
      <c r="J19" s="265"/>
    </row>
    <row r="20" spans="1:10" ht="409.5" x14ac:dyDescent="0.25">
      <c r="B20" s="132">
        <v>4</v>
      </c>
      <c r="C20" s="42" t="s">
        <v>553</v>
      </c>
      <c r="D20" s="42" t="s">
        <v>554</v>
      </c>
      <c r="E20" s="132" t="s">
        <v>521</v>
      </c>
      <c r="F20" s="132">
        <v>1</v>
      </c>
      <c r="G20" s="132" t="s">
        <v>520</v>
      </c>
      <c r="H20" s="132">
        <f>1*F20</f>
        <v>1</v>
      </c>
      <c r="I20" s="137" t="s">
        <v>120</v>
      </c>
      <c r="J20" s="265"/>
    </row>
    <row r="21" spans="1:10" ht="153" x14ac:dyDescent="0.25">
      <c r="B21" s="132">
        <v>5</v>
      </c>
      <c r="C21" s="138" t="s">
        <v>555</v>
      </c>
      <c r="D21" s="138" t="s">
        <v>556</v>
      </c>
      <c r="E21" s="132" t="s">
        <v>522</v>
      </c>
      <c r="F21" s="132">
        <v>1</v>
      </c>
      <c r="G21" s="132" t="s">
        <v>118</v>
      </c>
      <c r="H21" s="132">
        <v>1</v>
      </c>
      <c r="I21" s="137"/>
      <c r="J21" s="265"/>
    </row>
    <row r="22" spans="1:10" ht="255" x14ac:dyDescent="0.25">
      <c r="B22" s="132">
        <v>6</v>
      </c>
      <c r="C22" s="42" t="s">
        <v>557</v>
      </c>
      <c r="D22" s="42" t="s">
        <v>558</v>
      </c>
      <c r="E22" s="132" t="s">
        <v>523</v>
      </c>
      <c r="F22" s="132">
        <v>1</v>
      </c>
      <c r="G22" s="132" t="s">
        <v>520</v>
      </c>
      <c r="H22" s="132">
        <v>5</v>
      </c>
      <c r="I22" s="137"/>
      <c r="J22" s="265"/>
    </row>
    <row r="23" spans="1:10" ht="30" x14ac:dyDescent="0.25">
      <c r="B23" s="132">
        <v>7</v>
      </c>
      <c r="C23" s="139" t="s">
        <v>559</v>
      </c>
      <c r="D23" s="139" t="s">
        <v>560</v>
      </c>
      <c r="E23" s="132" t="s">
        <v>524</v>
      </c>
      <c r="F23" s="132">
        <v>1</v>
      </c>
      <c r="G23" s="132" t="s">
        <v>520</v>
      </c>
      <c r="H23" s="132">
        <v>5</v>
      </c>
      <c r="I23" s="137"/>
      <c r="J23" s="265"/>
    </row>
    <row r="24" spans="1:10" ht="30" x14ac:dyDescent="0.25">
      <c r="B24" s="132">
        <v>8</v>
      </c>
      <c r="C24" s="139" t="s">
        <v>121</v>
      </c>
      <c r="D24" s="139" t="s">
        <v>561</v>
      </c>
      <c r="E24" s="132" t="s">
        <v>524</v>
      </c>
      <c r="F24" s="132">
        <v>1</v>
      </c>
      <c r="G24" s="132" t="s">
        <v>520</v>
      </c>
      <c r="H24" s="132">
        <v>5</v>
      </c>
      <c r="I24" s="137"/>
      <c r="J24" s="265"/>
    </row>
    <row r="25" spans="1:10" ht="30" x14ac:dyDescent="0.25">
      <c r="B25" s="132">
        <v>9</v>
      </c>
      <c r="C25" s="42" t="s">
        <v>126</v>
      </c>
      <c r="D25" s="42" t="s">
        <v>127</v>
      </c>
      <c r="E25" s="132" t="s">
        <v>522</v>
      </c>
      <c r="F25" s="132">
        <v>1</v>
      </c>
      <c r="G25" s="132" t="s">
        <v>520</v>
      </c>
      <c r="H25" s="132">
        <v>5</v>
      </c>
      <c r="I25" s="137"/>
      <c r="J25" s="265"/>
    </row>
    <row r="26" spans="1:10" ht="30" x14ac:dyDescent="0.25">
      <c r="B26" s="132">
        <v>10</v>
      </c>
      <c r="C26" s="42" t="s">
        <v>122</v>
      </c>
      <c r="D26" s="42" t="s">
        <v>123</v>
      </c>
      <c r="E26" s="132" t="s">
        <v>522</v>
      </c>
      <c r="F26" s="132">
        <v>1</v>
      </c>
      <c r="G26" s="132" t="s">
        <v>520</v>
      </c>
      <c r="H26" s="132">
        <v>1</v>
      </c>
      <c r="I26" s="137"/>
      <c r="J26" s="265"/>
    </row>
    <row r="27" spans="1:10" x14ac:dyDescent="0.25">
      <c r="B27" s="235" t="s">
        <v>525</v>
      </c>
      <c r="C27" s="236"/>
      <c r="D27" s="236"/>
      <c r="E27" s="236"/>
      <c r="F27" s="236"/>
      <c r="G27" s="236"/>
      <c r="H27" s="236"/>
      <c r="I27" s="236"/>
      <c r="J27" s="265"/>
    </row>
    <row r="28" spans="1:10" ht="60" x14ac:dyDescent="0.25">
      <c r="B28" s="140" t="s">
        <v>511</v>
      </c>
      <c r="C28" s="132" t="s">
        <v>512</v>
      </c>
      <c r="D28" s="132" t="s">
        <v>513</v>
      </c>
      <c r="E28" s="132" t="s">
        <v>514</v>
      </c>
      <c r="F28" s="132" t="s">
        <v>515</v>
      </c>
      <c r="G28" s="132" t="s">
        <v>516</v>
      </c>
      <c r="H28" s="132" t="s">
        <v>517</v>
      </c>
      <c r="I28" s="132" t="s">
        <v>518</v>
      </c>
      <c r="J28" s="265"/>
    </row>
    <row r="29" spans="1:10" x14ac:dyDescent="0.25">
      <c r="B29" s="141">
        <v>11</v>
      </c>
      <c r="C29" s="135" t="s">
        <v>124</v>
      </c>
      <c r="D29" s="142" t="s">
        <v>125</v>
      </c>
      <c r="E29" s="141" t="s">
        <v>526</v>
      </c>
      <c r="F29" s="141">
        <v>1</v>
      </c>
      <c r="G29" s="141" t="s">
        <v>118</v>
      </c>
      <c r="H29" s="141">
        <f>F29</f>
        <v>1</v>
      </c>
      <c r="I29" s="143"/>
      <c r="J29" s="265"/>
    </row>
    <row r="30" spans="1:10" s="44" customFormat="1" ht="15" customHeight="1" x14ac:dyDescent="0.25">
      <c r="A30" s="43"/>
      <c r="B30" s="141">
        <v>12</v>
      </c>
      <c r="C30" s="135" t="s">
        <v>527</v>
      </c>
      <c r="D30" s="135" t="s">
        <v>528</v>
      </c>
      <c r="E30" s="141" t="s">
        <v>526</v>
      </c>
      <c r="F30" s="141">
        <v>1</v>
      </c>
      <c r="G30" s="141" t="s">
        <v>118</v>
      </c>
      <c r="H30" s="141">
        <f>F30</f>
        <v>1</v>
      </c>
      <c r="I30" s="144"/>
      <c r="J30" s="265"/>
    </row>
    <row r="31" spans="1:10" ht="102" x14ac:dyDescent="0.25">
      <c r="B31" s="141">
        <v>13</v>
      </c>
      <c r="C31" s="145" t="s">
        <v>562</v>
      </c>
      <c r="D31" s="145" t="s">
        <v>563</v>
      </c>
      <c r="E31" s="141" t="s">
        <v>526</v>
      </c>
      <c r="F31" s="146">
        <v>1</v>
      </c>
      <c r="G31" s="146" t="s">
        <v>118</v>
      </c>
      <c r="H31" s="147">
        <v>1</v>
      </c>
      <c r="I31" s="148"/>
      <c r="J31" s="265"/>
    </row>
    <row r="32" spans="1:10" ht="30" x14ac:dyDescent="0.25">
      <c r="B32" s="141">
        <v>14</v>
      </c>
      <c r="C32" s="135" t="s">
        <v>529</v>
      </c>
      <c r="D32" s="149"/>
      <c r="E32" s="141"/>
      <c r="F32" s="141">
        <v>1</v>
      </c>
      <c r="G32" s="141" t="s">
        <v>118</v>
      </c>
      <c r="H32" s="132" t="s">
        <v>530</v>
      </c>
      <c r="I32" s="150"/>
      <c r="J32" s="265"/>
    </row>
    <row r="33" spans="1:10" s="44" customFormat="1" ht="15.75" x14ac:dyDescent="0.25">
      <c r="A33" s="43"/>
      <c r="B33" s="190" t="s">
        <v>477</v>
      </c>
      <c r="C33" s="190"/>
      <c r="D33" s="190"/>
      <c r="E33" s="190"/>
      <c r="F33" s="190"/>
      <c r="G33" s="190"/>
      <c r="H33" s="190"/>
      <c r="I33" s="190"/>
      <c r="J33" s="265"/>
    </row>
    <row r="34" spans="1:10" ht="409.5" x14ac:dyDescent="0.25">
      <c r="B34" s="35">
        <v>1</v>
      </c>
      <c r="C34" s="142" t="s">
        <v>564</v>
      </c>
      <c r="D34" s="142" t="s">
        <v>565</v>
      </c>
      <c r="E34" s="132" t="s">
        <v>522</v>
      </c>
      <c r="F34" s="146" t="s">
        <v>118</v>
      </c>
      <c r="G34" s="146" t="s">
        <v>119</v>
      </c>
      <c r="H34" s="146">
        <v>2</v>
      </c>
      <c r="I34" s="148"/>
      <c r="J34" s="265"/>
    </row>
    <row r="35" spans="1:10" ht="270" x14ac:dyDescent="0.25">
      <c r="B35" s="35">
        <v>2</v>
      </c>
      <c r="C35" s="142" t="s">
        <v>549</v>
      </c>
      <c r="D35" s="142" t="s">
        <v>566</v>
      </c>
      <c r="E35" s="132" t="s">
        <v>522</v>
      </c>
      <c r="F35" s="146" t="s">
        <v>118</v>
      </c>
      <c r="G35" s="146" t="s">
        <v>119</v>
      </c>
      <c r="H35" s="146">
        <v>2</v>
      </c>
      <c r="I35" s="39"/>
      <c r="J35" s="265"/>
    </row>
    <row r="36" spans="1:10" ht="409.5" x14ac:dyDescent="0.25">
      <c r="B36" s="35">
        <v>3</v>
      </c>
      <c r="C36" s="142" t="s">
        <v>128</v>
      </c>
      <c r="D36" s="142" t="s">
        <v>567</v>
      </c>
      <c r="E36" s="132" t="s">
        <v>522</v>
      </c>
      <c r="F36" s="146" t="s">
        <v>118</v>
      </c>
      <c r="G36" s="146" t="s">
        <v>119</v>
      </c>
      <c r="H36" s="146">
        <v>1</v>
      </c>
      <c r="I36" s="148"/>
      <c r="J36" s="265"/>
    </row>
    <row r="37" spans="1:10" ht="409.5" x14ac:dyDescent="0.25">
      <c r="B37" s="35">
        <v>4</v>
      </c>
      <c r="C37" s="142" t="s">
        <v>568</v>
      </c>
      <c r="D37" s="142" t="s">
        <v>569</v>
      </c>
      <c r="E37" s="132" t="s">
        <v>522</v>
      </c>
      <c r="F37" s="146" t="s">
        <v>118</v>
      </c>
      <c r="G37" s="146" t="s">
        <v>119</v>
      </c>
      <c r="H37" s="146">
        <v>2</v>
      </c>
      <c r="I37" s="148"/>
      <c r="J37" s="265"/>
    </row>
    <row r="38" spans="1:10" ht="45" x14ac:dyDescent="0.25">
      <c r="B38" s="35">
        <v>5</v>
      </c>
      <c r="C38" s="142" t="s">
        <v>129</v>
      </c>
      <c r="D38" s="142" t="s">
        <v>130</v>
      </c>
      <c r="E38" s="132" t="s">
        <v>522</v>
      </c>
      <c r="F38" s="146" t="s">
        <v>118</v>
      </c>
      <c r="G38" s="146" t="s">
        <v>119</v>
      </c>
      <c r="H38" s="146">
        <v>2</v>
      </c>
      <c r="I38" s="148"/>
      <c r="J38" s="265"/>
    </row>
    <row r="39" spans="1:10" ht="345" x14ac:dyDescent="0.25">
      <c r="B39" s="35">
        <v>6</v>
      </c>
      <c r="C39" s="142" t="s">
        <v>570</v>
      </c>
      <c r="D39" s="142" t="s">
        <v>571</v>
      </c>
      <c r="E39" s="132" t="s">
        <v>522</v>
      </c>
      <c r="F39" s="146" t="s">
        <v>118</v>
      </c>
      <c r="G39" s="146" t="s">
        <v>119</v>
      </c>
      <c r="H39" s="146">
        <v>2</v>
      </c>
      <c r="I39" s="148"/>
      <c r="J39" s="265"/>
    </row>
    <row r="40" spans="1:10" ht="409.5" x14ac:dyDescent="0.25">
      <c r="B40" s="35">
        <v>7</v>
      </c>
      <c r="C40" s="142" t="s">
        <v>572</v>
      </c>
      <c r="D40" s="142" t="s">
        <v>573</v>
      </c>
      <c r="E40" s="132" t="s">
        <v>522</v>
      </c>
      <c r="F40" s="146" t="s">
        <v>118</v>
      </c>
      <c r="G40" s="146" t="s">
        <v>119</v>
      </c>
      <c r="H40" s="146">
        <v>2</v>
      </c>
      <c r="I40" s="148"/>
      <c r="J40" s="265"/>
    </row>
    <row r="41" spans="1:10" ht="360" x14ac:dyDescent="0.25">
      <c r="B41" s="35">
        <v>8</v>
      </c>
      <c r="C41" s="142" t="s">
        <v>572</v>
      </c>
      <c r="D41" s="142" t="s">
        <v>574</v>
      </c>
      <c r="E41" s="132" t="s">
        <v>522</v>
      </c>
      <c r="F41" s="146" t="s">
        <v>118</v>
      </c>
      <c r="G41" s="146" t="s">
        <v>119</v>
      </c>
      <c r="H41" s="146">
        <v>2</v>
      </c>
      <c r="I41" s="39"/>
      <c r="J41" s="265"/>
    </row>
    <row r="42" spans="1:10" ht="180" x14ac:dyDescent="0.25">
      <c r="B42" s="35">
        <v>9</v>
      </c>
      <c r="C42" s="142" t="s">
        <v>575</v>
      </c>
      <c r="D42" s="142" t="s">
        <v>576</v>
      </c>
      <c r="E42" s="132" t="s">
        <v>522</v>
      </c>
      <c r="F42" s="146" t="s">
        <v>118</v>
      </c>
      <c r="G42" s="146" t="s">
        <v>119</v>
      </c>
      <c r="H42" s="146">
        <v>2</v>
      </c>
      <c r="I42" s="39"/>
      <c r="J42" s="265"/>
    </row>
    <row r="43" spans="1:10" ht="75.75" customHeight="1" x14ac:dyDescent="0.25">
      <c r="B43" s="35">
        <v>10</v>
      </c>
      <c r="C43" s="142" t="s">
        <v>555</v>
      </c>
      <c r="D43" s="142" t="s">
        <v>556</v>
      </c>
      <c r="E43" s="132" t="s">
        <v>522</v>
      </c>
      <c r="F43" s="146" t="s">
        <v>118</v>
      </c>
      <c r="G43" s="146" t="s">
        <v>119</v>
      </c>
      <c r="H43" s="146">
        <v>2</v>
      </c>
      <c r="I43" s="39"/>
      <c r="J43" s="265"/>
    </row>
    <row r="44" spans="1:10" ht="315" x14ac:dyDescent="0.25">
      <c r="B44" s="35">
        <v>11</v>
      </c>
      <c r="C44" s="142" t="s">
        <v>577</v>
      </c>
      <c r="D44" s="142" t="s">
        <v>578</v>
      </c>
      <c r="E44" s="132" t="s">
        <v>522</v>
      </c>
      <c r="F44" s="146" t="s">
        <v>118</v>
      </c>
      <c r="G44" s="146" t="s">
        <v>119</v>
      </c>
      <c r="H44" s="146">
        <v>2</v>
      </c>
      <c r="I44" s="39"/>
      <c r="J44" s="265"/>
    </row>
    <row r="45" spans="1:10" ht="285" x14ac:dyDescent="0.25">
      <c r="B45" s="35">
        <v>12</v>
      </c>
      <c r="C45" s="142" t="s">
        <v>579</v>
      </c>
      <c r="D45" s="142" t="s">
        <v>580</v>
      </c>
      <c r="E45" s="132" t="s">
        <v>522</v>
      </c>
      <c r="F45" s="146" t="s">
        <v>118</v>
      </c>
      <c r="G45" s="146" t="s">
        <v>119</v>
      </c>
      <c r="H45" s="146">
        <v>2</v>
      </c>
      <c r="I45" s="148"/>
      <c r="J45" s="265"/>
    </row>
    <row r="46" spans="1:10" ht="105" x14ac:dyDescent="0.25">
      <c r="B46" s="35">
        <v>13</v>
      </c>
      <c r="C46" s="142" t="s">
        <v>581</v>
      </c>
      <c r="D46" s="142" t="s">
        <v>582</v>
      </c>
      <c r="E46" s="132" t="s">
        <v>522</v>
      </c>
      <c r="F46" s="146" t="s">
        <v>118</v>
      </c>
      <c r="G46" s="146" t="s">
        <v>119</v>
      </c>
      <c r="H46" s="146">
        <v>2</v>
      </c>
      <c r="I46" s="148"/>
      <c r="J46" s="265"/>
    </row>
    <row r="47" spans="1:10" ht="120" x14ac:dyDescent="0.25">
      <c r="B47" s="35">
        <v>14</v>
      </c>
      <c r="C47" s="142" t="s">
        <v>583</v>
      </c>
      <c r="D47" s="142" t="s">
        <v>584</v>
      </c>
      <c r="E47" s="132" t="s">
        <v>522</v>
      </c>
      <c r="F47" s="146" t="s">
        <v>118</v>
      </c>
      <c r="G47" s="146" t="s">
        <v>119</v>
      </c>
      <c r="H47" s="146">
        <v>2</v>
      </c>
      <c r="I47" s="39"/>
      <c r="J47" s="265"/>
    </row>
    <row r="48" spans="1:10" ht="30" x14ac:dyDescent="0.25">
      <c r="B48" s="35">
        <v>15</v>
      </c>
      <c r="C48" s="142" t="s">
        <v>585</v>
      </c>
      <c r="D48" s="142" t="s">
        <v>131</v>
      </c>
      <c r="E48" s="132" t="s">
        <v>522</v>
      </c>
      <c r="F48" s="146" t="s">
        <v>118</v>
      </c>
      <c r="G48" s="146" t="s">
        <v>119</v>
      </c>
      <c r="H48" s="146">
        <v>2</v>
      </c>
      <c r="I48" s="148"/>
      <c r="J48" s="265"/>
    </row>
    <row r="49" spans="2:10" ht="105" x14ac:dyDescent="0.25">
      <c r="B49" s="35">
        <v>16</v>
      </c>
      <c r="C49" s="142" t="s">
        <v>132</v>
      </c>
      <c r="D49" s="142" t="s">
        <v>586</v>
      </c>
      <c r="E49" s="132" t="s">
        <v>522</v>
      </c>
      <c r="F49" s="146" t="s">
        <v>118</v>
      </c>
      <c r="G49" s="146" t="s">
        <v>119</v>
      </c>
      <c r="H49" s="146">
        <v>20</v>
      </c>
      <c r="I49" s="39"/>
      <c r="J49" s="265"/>
    </row>
    <row r="50" spans="2:10" ht="30" x14ac:dyDescent="0.25">
      <c r="B50" s="35">
        <v>17</v>
      </c>
      <c r="C50" s="142" t="s">
        <v>133</v>
      </c>
      <c r="D50" s="142" t="s">
        <v>134</v>
      </c>
      <c r="E50" s="132" t="s">
        <v>522</v>
      </c>
      <c r="F50" s="146" t="s">
        <v>118</v>
      </c>
      <c r="G50" s="146" t="s">
        <v>119</v>
      </c>
      <c r="H50" s="146">
        <v>2</v>
      </c>
      <c r="I50" s="39"/>
      <c r="J50" s="265"/>
    </row>
    <row r="51" spans="2:10" ht="60" x14ac:dyDescent="0.25">
      <c r="B51" s="35">
        <v>18</v>
      </c>
      <c r="C51" s="142" t="s">
        <v>587</v>
      </c>
      <c r="D51" s="142" t="s">
        <v>135</v>
      </c>
      <c r="E51" s="132" t="s">
        <v>522</v>
      </c>
      <c r="F51" s="146" t="s">
        <v>118</v>
      </c>
      <c r="G51" s="146" t="s">
        <v>119</v>
      </c>
      <c r="H51" s="146">
        <v>1</v>
      </c>
      <c r="I51" s="148"/>
      <c r="J51" s="265"/>
    </row>
    <row r="52" spans="2:10" ht="75" x14ac:dyDescent="0.25">
      <c r="B52" s="35">
        <v>19</v>
      </c>
      <c r="C52" s="142" t="s">
        <v>136</v>
      </c>
      <c r="D52" s="142" t="s">
        <v>588</v>
      </c>
      <c r="E52" s="132" t="s">
        <v>522</v>
      </c>
      <c r="F52" s="146" t="s">
        <v>118</v>
      </c>
      <c r="G52" s="146" t="s">
        <v>119</v>
      </c>
      <c r="H52" s="146">
        <v>2</v>
      </c>
      <c r="I52" s="148"/>
      <c r="J52" s="265"/>
    </row>
    <row r="53" spans="2:10" ht="255" x14ac:dyDescent="0.25">
      <c r="B53" s="35">
        <v>20</v>
      </c>
      <c r="C53" s="142" t="s">
        <v>589</v>
      </c>
      <c r="D53" s="142" t="s">
        <v>590</v>
      </c>
      <c r="E53" s="132" t="s">
        <v>524</v>
      </c>
      <c r="F53" s="146" t="s">
        <v>118</v>
      </c>
      <c r="G53" s="146" t="s">
        <v>119</v>
      </c>
      <c r="H53" s="146">
        <v>4</v>
      </c>
      <c r="I53" s="148"/>
      <c r="J53" s="265"/>
    </row>
    <row r="54" spans="2:10" ht="75" x14ac:dyDescent="0.25">
      <c r="B54" s="35">
        <v>21</v>
      </c>
      <c r="C54" s="142" t="s">
        <v>591</v>
      </c>
      <c r="D54" s="142" t="s">
        <v>592</v>
      </c>
      <c r="E54" s="132" t="s">
        <v>524</v>
      </c>
      <c r="F54" s="146" t="s">
        <v>118</v>
      </c>
      <c r="G54" s="146" t="s">
        <v>119</v>
      </c>
      <c r="H54" s="146">
        <v>2</v>
      </c>
      <c r="I54" s="148"/>
      <c r="J54" s="265"/>
    </row>
    <row r="55" spans="2:10" ht="150" x14ac:dyDescent="0.25">
      <c r="B55" s="35">
        <v>22</v>
      </c>
      <c r="C55" s="142" t="s">
        <v>593</v>
      </c>
      <c r="D55" s="142" t="s">
        <v>594</v>
      </c>
      <c r="E55" s="132" t="s">
        <v>522</v>
      </c>
      <c r="F55" s="146" t="s">
        <v>118</v>
      </c>
      <c r="G55" s="146" t="s">
        <v>119</v>
      </c>
      <c r="H55" s="146">
        <v>2</v>
      </c>
      <c r="I55" s="148"/>
      <c r="J55" s="265"/>
    </row>
    <row r="56" spans="2:10" ht="30" x14ac:dyDescent="0.25">
      <c r="B56" s="35">
        <v>23</v>
      </c>
      <c r="C56" s="142" t="s">
        <v>137</v>
      </c>
      <c r="D56" s="142" t="s">
        <v>138</v>
      </c>
      <c r="E56" s="132" t="s">
        <v>522</v>
      </c>
      <c r="F56" s="146" t="s">
        <v>139</v>
      </c>
      <c r="G56" s="146" t="s">
        <v>119</v>
      </c>
      <c r="H56" s="146">
        <v>2</v>
      </c>
      <c r="I56" s="148"/>
      <c r="J56" s="265"/>
    </row>
    <row r="57" spans="2:10" ht="30" x14ac:dyDescent="0.25">
      <c r="B57" s="35">
        <v>24</v>
      </c>
      <c r="C57" s="142" t="s">
        <v>140</v>
      </c>
      <c r="D57" s="142" t="s">
        <v>180</v>
      </c>
      <c r="E57" s="132" t="s">
        <v>522</v>
      </c>
      <c r="F57" s="146" t="s">
        <v>118</v>
      </c>
      <c r="G57" s="146" t="s">
        <v>119</v>
      </c>
      <c r="H57" s="146">
        <v>2</v>
      </c>
      <c r="I57" s="148"/>
      <c r="J57" s="265"/>
    </row>
    <row r="58" spans="2:10" ht="45" x14ac:dyDescent="0.25">
      <c r="B58" s="35">
        <v>25</v>
      </c>
      <c r="C58" s="142" t="s">
        <v>141</v>
      </c>
      <c r="D58" s="142" t="s">
        <v>181</v>
      </c>
      <c r="E58" s="132" t="s">
        <v>522</v>
      </c>
      <c r="F58" s="146" t="s">
        <v>118</v>
      </c>
      <c r="G58" s="146" t="s">
        <v>119</v>
      </c>
      <c r="H58" s="146">
        <v>2</v>
      </c>
      <c r="I58" s="148"/>
      <c r="J58" s="265"/>
    </row>
    <row r="59" spans="2:10" ht="210" x14ac:dyDescent="0.25">
      <c r="B59" s="35">
        <v>26</v>
      </c>
      <c r="C59" s="151" t="s">
        <v>597</v>
      </c>
      <c r="D59" s="151" t="s">
        <v>598</v>
      </c>
      <c r="E59" s="152" t="s">
        <v>522</v>
      </c>
      <c r="F59" s="153" t="s">
        <v>118</v>
      </c>
      <c r="G59" s="153" t="s">
        <v>119</v>
      </c>
      <c r="H59" s="153">
        <v>2</v>
      </c>
      <c r="I59" s="154"/>
      <c r="J59" s="265"/>
    </row>
    <row r="60" spans="2:10" ht="90" x14ac:dyDescent="0.25">
      <c r="B60" s="35">
        <v>27</v>
      </c>
      <c r="C60" s="142" t="s">
        <v>595</v>
      </c>
      <c r="D60" s="142" t="s">
        <v>596</v>
      </c>
      <c r="E60" s="152" t="s">
        <v>522</v>
      </c>
      <c r="F60" s="153" t="s">
        <v>118</v>
      </c>
      <c r="G60" s="153" t="s">
        <v>119</v>
      </c>
      <c r="H60" s="153">
        <v>2</v>
      </c>
      <c r="I60" s="154"/>
      <c r="J60" s="265"/>
    </row>
    <row r="61" spans="2:10" ht="105" x14ac:dyDescent="0.25">
      <c r="B61" s="35">
        <v>28</v>
      </c>
      <c r="C61" s="142" t="s">
        <v>142</v>
      </c>
      <c r="D61" s="142" t="s">
        <v>143</v>
      </c>
      <c r="E61" s="152" t="s">
        <v>522</v>
      </c>
      <c r="F61" s="153" t="s">
        <v>118</v>
      </c>
      <c r="G61" s="153" t="s">
        <v>119</v>
      </c>
      <c r="H61" s="153">
        <v>20</v>
      </c>
      <c r="I61" s="154"/>
      <c r="J61" s="265"/>
    </row>
    <row r="62" spans="2:10" ht="30" x14ac:dyDescent="0.25">
      <c r="B62" s="35">
        <v>29</v>
      </c>
      <c r="C62" s="142" t="s">
        <v>144</v>
      </c>
      <c r="D62" s="142" t="s">
        <v>145</v>
      </c>
      <c r="E62" s="152" t="s">
        <v>522</v>
      </c>
      <c r="F62" s="153" t="s">
        <v>118</v>
      </c>
      <c r="G62" s="153" t="s">
        <v>119</v>
      </c>
      <c r="H62" s="153">
        <v>2</v>
      </c>
      <c r="I62" s="154"/>
      <c r="J62" s="265"/>
    </row>
    <row r="63" spans="2:10" ht="30" x14ac:dyDescent="0.25">
      <c r="B63" s="35">
        <v>30</v>
      </c>
      <c r="C63" s="155" t="s">
        <v>146</v>
      </c>
      <c r="D63" s="142" t="s">
        <v>147</v>
      </c>
      <c r="E63" s="152" t="s">
        <v>522</v>
      </c>
      <c r="F63" s="153" t="s">
        <v>118</v>
      </c>
      <c r="G63" s="153" t="s">
        <v>119</v>
      </c>
      <c r="H63" s="153">
        <v>10</v>
      </c>
      <c r="I63" s="154"/>
      <c r="J63" s="265"/>
    </row>
    <row r="64" spans="2:10" ht="285" x14ac:dyDescent="0.25">
      <c r="B64" s="35">
        <v>31</v>
      </c>
      <c r="C64" s="142" t="s">
        <v>599</v>
      </c>
      <c r="D64" s="142" t="s">
        <v>600</v>
      </c>
      <c r="E64" s="132" t="s">
        <v>522</v>
      </c>
      <c r="F64" s="146" t="s">
        <v>118</v>
      </c>
      <c r="G64" s="146" t="s">
        <v>119</v>
      </c>
      <c r="H64" s="146">
        <v>10</v>
      </c>
      <c r="I64" s="148"/>
      <c r="J64" s="265"/>
    </row>
    <row r="65" spans="2:10" ht="60" x14ac:dyDescent="0.25">
      <c r="B65" s="35">
        <v>32</v>
      </c>
      <c r="C65" s="142" t="s">
        <v>148</v>
      </c>
      <c r="D65" s="142" t="s">
        <v>149</v>
      </c>
      <c r="E65" s="132" t="s">
        <v>522</v>
      </c>
      <c r="F65" s="146" t="s">
        <v>118</v>
      </c>
      <c r="G65" s="146" t="s">
        <v>119</v>
      </c>
      <c r="H65" s="146">
        <v>2</v>
      </c>
      <c r="I65" s="148"/>
      <c r="J65" s="265"/>
    </row>
    <row r="66" spans="2:10" ht="30" x14ac:dyDescent="0.25">
      <c r="B66" s="35">
        <v>33</v>
      </c>
      <c r="C66" s="42" t="s">
        <v>122</v>
      </c>
      <c r="D66" s="42" t="s">
        <v>123</v>
      </c>
      <c r="E66" s="132" t="s">
        <v>522</v>
      </c>
      <c r="F66" s="132">
        <v>1</v>
      </c>
      <c r="G66" s="132" t="s">
        <v>520</v>
      </c>
      <c r="H66" s="132">
        <v>2</v>
      </c>
      <c r="I66" s="137"/>
      <c r="J66" s="265"/>
    </row>
    <row r="67" spans="2:10" x14ac:dyDescent="0.25">
      <c r="B67" s="235" t="s">
        <v>525</v>
      </c>
      <c r="C67" s="236"/>
      <c r="D67" s="236"/>
      <c r="E67" s="236"/>
      <c r="F67" s="236"/>
      <c r="G67" s="236"/>
      <c r="H67" s="236"/>
      <c r="I67" s="236"/>
      <c r="J67" s="265"/>
    </row>
    <row r="68" spans="2:10" ht="60" x14ac:dyDescent="0.25">
      <c r="B68" s="140" t="s">
        <v>511</v>
      </c>
      <c r="C68" s="132" t="s">
        <v>512</v>
      </c>
      <c r="D68" s="132" t="s">
        <v>513</v>
      </c>
      <c r="E68" s="132" t="s">
        <v>514</v>
      </c>
      <c r="F68" s="132" t="s">
        <v>515</v>
      </c>
      <c r="G68" s="132" t="s">
        <v>516</v>
      </c>
      <c r="H68" s="132" t="s">
        <v>517</v>
      </c>
      <c r="I68" s="132" t="s">
        <v>518</v>
      </c>
      <c r="J68" s="265"/>
    </row>
    <row r="69" spans="2:10" x14ac:dyDescent="0.25">
      <c r="B69" s="141">
        <v>34</v>
      </c>
      <c r="C69" s="135" t="s">
        <v>124</v>
      </c>
      <c r="D69" s="142" t="s">
        <v>125</v>
      </c>
      <c r="E69" s="141" t="s">
        <v>526</v>
      </c>
      <c r="F69" s="141">
        <v>1</v>
      </c>
      <c r="G69" s="141" t="s">
        <v>118</v>
      </c>
      <c r="H69" s="141">
        <f>F69</f>
        <v>1</v>
      </c>
      <c r="I69" s="143"/>
      <c r="J69" s="265"/>
    </row>
    <row r="70" spans="2:10" x14ac:dyDescent="0.25">
      <c r="B70" s="141">
        <v>35</v>
      </c>
      <c r="C70" s="143" t="s">
        <v>527</v>
      </c>
      <c r="D70" s="143" t="s">
        <v>528</v>
      </c>
      <c r="E70" s="141" t="s">
        <v>526</v>
      </c>
      <c r="F70" s="141">
        <v>1</v>
      </c>
      <c r="G70" s="141" t="s">
        <v>118</v>
      </c>
      <c r="H70" s="141">
        <v>2</v>
      </c>
      <c r="I70" s="144"/>
      <c r="J70" s="265"/>
    </row>
    <row r="71" spans="2:10" x14ac:dyDescent="0.25">
      <c r="B71" s="237" t="s">
        <v>178</v>
      </c>
      <c r="C71" s="237"/>
      <c r="D71" s="237"/>
      <c r="E71" s="237"/>
      <c r="F71" s="237"/>
      <c r="G71" s="237"/>
      <c r="H71" s="237"/>
      <c r="I71" s="237"/>
      <c r="J71" s="265"/>
    </row>
    <row r="72" spans="2:10" ht="63" x14ac:dyDescent="0.25">
      <c r="B72" s="36">
        <v>1</v>
      </c>
      <c r="C72" s="88" t="s">
        <v>621</v>
      </c>
      <c r="D72" s="41"/>
      <c r="E72" s="41"/>
      <c r="F72" s="41"/>
      <c r="G72" s="41"/>
      <c r="H72" s="41"/>
      <c r="I72" s="84"/>
      <c r="J72" s="265"/>
    </row>
    <row r="73" spans="2:10" ht="31.5" x14ac:dyDescent="0.25">
      <c r="B73" s="36">
        <v>2</v>
      </c>
      <c r="C73" s="88" t="s">
        <v>150</v>
      </c>
      <c r="D73" s="41"/>
      <c r="E73" s="41"/>
      <c r="F73" s="41"/>
      <c r="G73" s="41"/>
      <c r="H73" s="41"/>
      <c r="I73" s="39"/>
      <c r="J73" s="265"/>
    </row>
    <row r="74" spans="2:10" ht="78.75" x14ac:dyDescent="0.25">
      <c r="B74" s="36">
        <v>3</v>
      </c>
      <c r="C74" s="88" t="s">
        <v>151</v>
      </c>
      <c r="D74" s="41"/>
      <c r="E74" s="41"/>
      <c r="F74" s="41"/>
      <c r="G74" s="41"/>
      <c r="H74" s="41"/>
      <c r="I74" s="39"/>
      <c r="J74" s="265"/>
    </row>
    <row r="75" spans="2:10" x14ac:dyDescent="0.25">
      <c r="B75" s="213" t="s">
        <v>179</v>
      </c>
      <c r="C75" s="213"/>
      <c r="D75" s="213"/>
      <c r="E75" s="213"/>
      <c r="F75" s="213"/>
      <c r="G75" s="213"/>
      <c r="H75" s="213"/>
      <c r="I75" s="213"/>
      <c r="J75" s="265"/>
    </row>
    <row r="76" spans="2:10" ht="75.75" customHeight="1" x14ac:dyDescent="0.25">
      <c r="B76" s="156" t="s">
        <v>511</v>
      </c>
      <c r="C76" s="156" t="s">
        <v>512</v>
      </c>
      <c r="D76" s="156" t="s">
        <v>513</v>
      </c>
      <c r="E76" s="156" t="s">
        <v>514</v>
      </c>
      <c r="F76" s="156" t="s">
        <v>515</v>
      </c>
      <c r="G76" s="156" t="s">
        <v>516</v>
      </c>
      <c r="H76" s="156" t="s">
        <v>517</v>
      </c>
      <c r="I76" s="156" t="s">
        <v>518</v>
      </c>
      <c r="J76" s="265"/>
    </row>
    <row r="77" spans="2:10" ht="30" x14ac:dyDescent="0.25">
      <c r="B77" s="132">
        <v>1</v>
      </c>
      <c r="C77" s="138" t="s">
        <v>601</v>
      </c>
      <c r="D77" s="138" t="s">
        <v>560</v>
      </c>
      <c r="E77" s="132" t="s">
        <v>524</v>
      </c>
      <c r="F77" s="132">
        <v>1</v>
      </c>
      <c r="G77" s="132" t="s">
        <v>520</v>
      </c>
      <c r="H77" s="132">
        <v>5</v>
      </c>
      <c r="I77" s="137"/>
      <c r="J77" s="265"/>
    </row>
    <row r="78" spans="2:10" ht="30" x14ac:dyDescent="0.25">
      <c r="B78" s="132">
        <v>2</v>
      </c>
      <c r="C78" s="157" t="s">
        <v>602</v>
      </c>
      <c r="D78" s="157" t="s">
        <v>603</v>
      </c>
      <c r="E78" s="132" t="s">
        <v>524</v>
      </c>
      <c r="F78" s="132">
        <v>1</v>
      </c>
      <c r="G78" s="132" t="s">
        <v>520</v>
      </c>
      <c r="H78" s="132">
        <v>6</v>
      </c>
      <c r="I78" s="137"/>
      <c r="J78" s="265"/>
    </row>
    <row r="79" spans="2:10" ht="30" x14ac:dyDescent="0.25">
      <c r="B79" s="132">
        <v>3</v>
      </c>
      <c r="C79" s="155" t="s">
        <v>538</v>
      </c>
      <c r="D79" s="155" t="s">
        <v>154</v>
      </c>
      <c r="E79" s="132" t="s">
        <v>524</v>
      </c>
      <c r="F79" s="132">
        <v>1</v>
      </c>
      <c r="G79" s="132" t="s">
        <v>520</v>
      </c>
      <c r="H79" s="136">
        <f>1*F79</f>
        <v>1</v>
      </c>
      <c r="I79" s="137"/>
      <c r="J79" s="265"/>
    </row>
    <row r="80" spans="2:10" ht="38.25" x14ac:dyDescent="0.25">
      <c r="B80" s="132">
        <v>4</v>
      </c>
      <c r="C80" s="138" t="s">
        <v>155</v>
      </c>
      <c r="D80" s="138" t="s">
        <v>604</v>
      </c>
      <c r="E80" s="132" t="s">
        <v>524</v>
      </c>
      <c r="F80" s="132">
        <v>1</v>
      </c>
      <c r="G80" s="132" t="s">
        <v>520</v>
      </c>
      <c r="H80" s="132">
        <v>1</v>
      </c>
      <c r="I80" s="65"/>
      <c r="J80" s="265"/>
    </row>
    <row r="81" spans="2:10" x14ac:dyDescent="0.25">
      <c r="B81" s="132">
        <v>5</v>
      </c>
      <c r="C81" s="42" t="s">
        <v>122</v>
      </c>
      <c r="D81" s="42" t="s">
        <v>123</v>
      </c>
      <c r="E81" s="132"/>
      <c r="F81" s="132">
        <v>1</v>
      </c>
      <c r="G81" s="132"/>
      <c r="H81" s="132">
        <v>1</v>
      </c>
      <c r="I81" s="137"/>
      <c r="J81" s="265"/>
    </row>
    <row r="82" spans="2:10" x14ac:dyDescent="0.25">
      <c r="B82" s="228" t="s">
        <v>525</v>
      </c>
      <c r="C82" s="229"/>
      <c r="D82" s="229"/>
      <c r="E82" s="229"/>
      <c r="F82" s="229"/>
      <c r="G82" s="229"/>
      <c r="H82" s="229"/>
      <c r="I82" s="229"/>
      <c r="J82" s="265"/>
    </row>
    <row r="83" spans="2:10" ht="60" x14ac:dyDescent="0.25">
      <c r="B83" s="140" t="s">
        <v>511</v>
      </c>
      <c r="C83" s="132" t="s">
        <v>512</v>
      </c>
      <c r="D83" s="132" t="s">
        <v>513</v>
      </c>
      <c r="E83" s="132" t="s">
        <v>514</v>
      </c>
      <c r="F83" s="132" t="s">
        <v>515</v>
      </c>
      <c r="G83" s="132" t="s">
        <v>516</v>
      </c>
      <c r="H83" s="132" t="s">
        <v>517</v>
      </c>
      <c r="I83" s="132" t="s">
        <v>518</v>
      </c>
      <c r="J83" s="265"/>
    </row>
    <row r="84" spans="2:10" x14ac:dyDescent="0.25">
      <c r="B84" s="132">
        <v>6</v>
      </c>
      <c r="C84" s="144" t="s">
        <v>124</v>
      </c>
      <c r="D84" s="142" t="s">
        <v>125</v>
      </c>
      <c r="E84" s="132" t="s">
        <v>526</v>
      </c>
      <c r="F84" s="132">
        <v>1</v>
      </c>
      <c r="G84" s="132" t="s">
        <v>118</v>
      </c>
      <c r="H84" s="132">
        <f>F84</f>
        <v>1</v>
      </c>
      <c r="I84" s="137"/>
      <c r="J84" s="265"/>
    </row>
    <row r="85" spans="2:10" x14ac:dyDescent="0.25">
      <c r="B85" s="132">
        <v>7</v>
      </c>
      <c r="C85" s="144" t="s">
        <v>533</v>
      </c>
      <c r="D85" s="137"/>
      <c r="E85" s="132" t="s">
        <v>526</v>
      </c>
      <c r="F85" s="132">
        <v>1</v>
      </c>
      <c r="G85" s="132" t="s">
        <v>118</v>
      </c>
      <c r="H85" s="132">
        <v>1</v>
      </c>
      <c r="I85" s="144"/>
      <c r="J85" s="265"/>
    </row>
    <row r="86" spans="2:10" ht="15" customHeight="1" x14ac:dyDescent="0.25">
      <c r="B86" s="214" t="s">
        <v>537</v>
      </c>
      <c r="C86" s="215"/>
      <c r="D86" s="215"/>
      <c r="E86" s="215"/>
      <c r="F86" s="215"/>
      <c r="G86" s="215"/>
      <c r="H86" s="215"/>
      <c r="I86" s="215"/>
      <c r="J86" s="265"/>
    </row>
    <row r="87" spans="2:10" ht="60" x14ac:dyDescent="0.25">
      <c r="B87" s="158" t="s">
        <v>511</v>
      </c>
      <c r="C87" s="159" t="s">
        <v>512</v>
      </c>
      <c r="D87" s="160" t="s">
        <v>513</v>
      </c>
      <c r="E87" s="160" t="s">
        <v>514</v>
      </c>
      <c r="F87" s="160" t="s">
        <v>515</v>
      </c>
      <c r="G87" s="160" t="s">
        <v>516</v>
      </c>
      <c r="H87" s="160" t="s">
        <v>517</v>
      </c>
      <c r="I87" s="159" t="s">
        <v>518</v>
      </c>
      <c r="J87" s="265"/>
    </row>
    <row r="88" spans="2:10" ht="409.5" x14ac:dyDescent="0.25">
      <c r="B88" s="161">
        <v>1</v>
      </c>
      <c r="C88" s="162" t="s">
        <v>605</v>
      </c>
      <c r="D88" s="42" t="s">
        <v>606</v>
      </c>
      <c r="E88" s="132" t="s">
        <v>519</v>
      </c>
      <c r="F88" s="132">
        <v>2</v>
      </c>
      <c r="G88" s="132" t="s">
        <v>118</v>
      </c>
      <c r="H88" s="132">
        <f>F88</f>
        <v>2</v>
      </c>
      <c r="I88" s="137"/>
      <c r="J88" s="265"/>
    </row>
    <row r="89" spans="2:10" ht="15" customHeight="1" x14ac:dyDescent="0.25">
      <c r="B89" s="161">
        <v>2</v>
      </c>
      <c r="C89" s="162" t="s">
        <v>607</v>
      </c>
      <c r="D89" s="42" t="s">
        <v>608</v>
      </c>
      <c r="E89" s="132" t="s">
        <v>519</v>
      </c>
      <c r="F89" s="132">
        <v>2</v>
      </c>
      <c r="G89" s="132" t="s">
        <v>118</v>
      </c>
      <c r="H89" s="132">
        <f>F89</f>
        <v>2</v>
      </c>
      <c r="I89" s="137"/>
      <c r="J89" s="265"/>
    </row>
    <row r="90" spans="2:10" ht="409.5" x14ac:dyDescent="0.25">
      <c r="B90" s="161">
        <v>3</v>
      </c>
      <c r="C90" s="157" t="s">
        <v>568</v>
      </c>
      <c r="D90" s="42" t="s">
        <v>552</v>
      </c>
      <c r="E90" s="132" t="s">
        <v>519</v>
      </c>
      <c r="F90" s="132">
        <v>1</v>
      </c>
      <c r="G90" s="132" t="s">
        <v>118</v>
      </c>
      <c r="H90" s="132">
        <v>1</v>
      </c>
      <c r="I90" s="137"/>
      <c r="J90" s="265"/>
    </row>
    <row r="91" spans="2:10" ht="255" x14ac:dyDescent="0.25">
      <c r="B91" s="161">
        <v>4</v>
      </c>
      <c r="C91" s="163" t="s">
        <v>609</v>
      </c>
      <c r="D91" s="42" t="s">
        <v>610</v>
      </c>
      <c r="E91" s="132" t="s">
        <v>519</v>
      </c>
      <c r="F91" s="132">
        <v>2</v>
      </c>
      <c r="G91" s="132" t="s">
        <v>118</v>
      </c>
      <c r="H91" s="132">
        <v>2</v>
      </c>
      <c r="I91" s="137"/>
      <c r="J91" s="265"/>
    </row>
    <row r="92" spans="2:10" ht="210" x14ac:dyDescent="0.25">
      <c r="B92" s="161">
        <v>5</v>
      </c>
      <c r="C92" s="42" t="s">
        <v>611</v>
      </c>
      <c r="D92" s="42" t="s">
        <v>612</v>
      </c>
      <c r="E92" s="132" t="s">
        <v>519</v>
      </c>
      <c r="F92" s="132">
        <v>1</v>
      </c>
      <c r="G92" s="132" t="s">
        <v>118</v>
      </c>
      <c r="H92" s="132">
        <f>F92</f>
        <v>1</v>
      </c>
      <c r="I92" s="137"/>
      <c r="J92" s="265"/>
    </row>
    <row r="93" spans="2:10" ht="119.25" customHeight="1" x14ac:dyDescent="0.25">
      <c r="B93" s="161">
        <v>6</v>
      </c>
      <c r="C93" s="164" t="s">
        <v>613</v>
      </c>
      <c r="D93" s="164" t="s">
        <v>614</v>
      </c>
      <c r="E93" s="132" t="s">
        <v>524</v>
      </c>
      <c r="F93" s="132">
        <v>1</v>
      </c>
      <c r="G93" s="132" t="s">
        <v>118</v>
      </c>
      <c r="H93" s="132">
        <v>1</v>
      </c>
      <c r="I93" s="137"/>
      <c r="J93" s="265"/>
    </row>
    <row r="94" spans="2:10" ht="25.5" x14ac:dyDescent="0.25">
      <c r="B94" s="161">
        <v>7</v>
      </c>
      <c r="C94" s="138" t="s">
        <v>615</v>
      </c>
      <c r="D94" s="138" t="s">
        <v>616</v>
      </c>
      <c r="E94" s="132" t="s">
        <v>524</v>
      </c>
      <c r="F94" s="132">
        <v>1</v>
      </c>
      <c r="G94" s="132" t="s">
        <v>118</v>
      </c>
      <c r="H94" s="132">
        <v>10</v>
      </c>
      <c r="I94" s="137"/>
      <c r="J94" s="265"/>
    </row>
    <row r="95" spans="2:10" ht="60" x14ac:dyDescent="0.25">
      <c r="B95" s="161">
        <v>8</v>
      </c>
      <c r="C95" s="42" t="s">
        <v>157</v>
      </c>
      <c r="D95" s="42" t="s">
        <v>531</v>
      </c>
      <c r="E95" s="132" t="s">
        <v>524</v>
      </c>
      <c r="F95" s="132">
        <v>1</v>
      </c>
      <c r="G95" s="132" t="s">
        <v>118</v>
      </c>
      <c r="H95" s="132">
        <v>1</v>
      </c>
      <c r="I95" s="137"/>
      <c r="J95" s="265"/>
    </row>
    <row r="96" spans="2:10" ht="45" x14ac:dyDescent="0.25">
      <c r="B96" s="161">
        <v>9</v>
      </c>
      <c r="C96" s="140" t="s">
        <v>153</v>
      </c>
      <c r="D96" s="140" t="s">
        <v>532</v>
      </c>
      <c r="E96" s="132" t="s">
        <v>524</v>
      </c>
      <c r="F96" s="132">
        <v>1</v>
      </c>
      <c r="G96" s="132" t="s">
        <v>118</v>
      </c>
      <c r="H96" s="132">
        <v>1</v>
      </c>
      <c r="I96" s="137"/>
      <c r="J96" s="265"/>
    </row>
    <row r="97" spans="2:10" ht="30" x14ac:dyDescent="0.25">
      <c r="B97" s="161">
        <v>10</v>
      </c>
      <c r="C97" s="65" t="s">
        <v>155</v>
      </c>
      <c r="D97" s="42" t="s">
        <v>156</v>
      </c>
      <c r="E97" s="132" t="s">
        <v>524</v>
      </c>
      <c r="F97" s="132">
        <v>10</v>
      </c>
      <c r="G97" s="132" t="s">
        <v>118</v>
      </c>
      <c r="H97" s="132">
        <v>1</v>
      </c>
      <c r="I97" s="137"/>
      <c r="J97" s="265"/>
    </row>
    <row r="98" spans="2:10" x14ac:dyDescent="0.25">
      <c r="B98" s="161">
        <v>11</v>
      </c>
      <c r="C98" s="65" t="s">
        <v>122</v>
      </c>
      <c r="D98" s="42" t="s">
        <v>123</v>
      </c>
      <c r="E98" s="132"/>
      <c r="F98" s="132">
        <v>1</v>
      </c>
      <c r="G98" s="132" t="s">
        <v>118</v>
      </c>
      <c r="H98" s="132">
        <v>1</v>
      </c>
      <c r="I98" s="137"/>
      <c r="J98" s="265"/>
    </row>
    <row r="99" spans="2:10" x14ac:dyDescent="0.25">
      <c r="B99" s="228" t="s">
        <v>525</v>
      </c>
      <c r="C99" s="229"/>
      <c r="D99" s="229"/>
      <c r="E99" s="229"/>
      <c r="F99" s="229"/>
      <c r="G99" s="229"/>
      <c r="H99" s="229"/>
      <c r="I99" s="229"/>
      <c r="J99" s="265"/>
    </row>
    <row r="100" spans="2:10" ht="15" customHeight="1" x14ac:dyDescent="0.25">
      <c r="B100" s="140" t="s">
        <v>511</v>
      </c>
      <c r="C100" s="132" t="s">
        <v>512</v>
      </c>
      <c r="D100" s="132" t="s">
        <v>513</v>
      </c>
      <c r="E100" s="132" t="s">
        <v>514</v>
      </c>
      <c r="F100" s="132" t="s">
        <v>515</v>
      </c>
      <c r="G100" s="132" t="s">
        <v>516</v>
      </c>
      <c r="H100" s="132" t="s">
        <v>517</v>
      </c>
      <c r="I100" s="132" t="s">
        <v>518</v>
      </c>
      <c r="J100" s="265"/>
    </row>
    <row r="101" spans="2:10" x14ac:dyDescent="0.25">
      <c r="B101" s="132">
        <v>12</v>
      </c>
      <c r="C101" s="144" t="s">
        <v>124</v>
      </c>
      <c r="D101" s="142" t="s">
        <v>125</v>
      </c>
      <c r="E101" s="132" t="s">
        <v>526</v>
      </c>
      <c r="F101" s="132">
        <v>1</v>
      </c>
      <c r="G101" s="132" t="s">
        <v>118</v>
      </c>
      <c r="H101" s="132">
        <f>F101</f>
        <v>1</v>
      </c>
      <c r="I101" s="137"/>
      <c r="J101" s="265"/>
    </row>
    <row r="102" spans="2:10" x14ac:dyDescent="0.25">
      <c r="B102" s="132">
        <v>13</v>
      </c>
      <c r="C102" s="144" t="s">
        <v>533</v>
      </c>
      <c r="D102" s="137"/>
      <c r="E102" s="132" t="s">
        <v>526</v>
      </c>
      <c r="F102" s="132">
        <v>1</v>
      </c>
      <c r="G102" s="132" t="s">
        <v>118</v>
      </c>
      <c r="H102" s="132">
        <v>1</v>
      </c>
      <c r="I102" s="144"/>
      <c r="J102" s="265"/>
    </row>
    <row r="103" spans="2:10" ht="15" customHeight="1" x14ac:dyDescent="0.25">
      <c r="B103" s="233" t="s">
        <v>158</v>
      </c>
      <c r="C103" s="234"/>
      <c r="D103" s="234"/>
      <c r="E103" s="234"/>
      <c r="F103" s="234"/>
      <c r="G103" s="234"/>
      <c r="H103" s="234"/>
      <c r="I103" s="234"/>
      <c r="J103" s="265"/>
    </row>
    <row r="104" spans="2:10" ht="60" x14ac:dyDescent="0.25">
      <c r="B104" s="140" t="s">
        <v>511</v>
      </c>
      <c r="C104" s="132" t="s">
        <v>512</v>
      </c>
      <c r="D104" s="132" t="s">
        <v>513</v>
      </c>
      <c r="E104" s="132" t="s">
        <v>514</v>
      </c>
      <c r="F104" s="132" t="s">
        <v>515</v>
      </c>
      <c r="G104" s="132" t="s">
        <v>516</v>
      </c>
      <c r="H104" s="132" t="s">
        <v>517</v>
      </c>
      <c r="I104" s="132" t="s">
        <v>518</v>
      </c>
      <c r="J104" s="265"/>
    </row>
    <row r="105" spans="2:10" ht="25.5" x14ac:dyDescent="0.25">
      <c r="B105" s="35">
        <v>1</v>
      </c>
      <c r="C105" s="138" t="s">
        <v>617</v>
      </c>
      <c r="D105" s="138" t="s">
        <v>618</v>
      </c>
      <c r="E105" s="141" t="s">
        <v>534</v>
      </c>
      <c r="F105" s="146" t="s">
        <v>119</v>
      </c>
      <c r="G105" s="146" t="s">
        <v>152</v>
      </c>
      <c r="H105" s="146">
        <v>1</v>
      </c>
      <c r="I105" s="148"/>
      <c r="J105" s="265"/>
    </row>
    <row r="106" spans="2:10" ht="25.5" x14ac:dyDescent="0.25">
      <c r="B106" s="35">
        <v>2</v>
      </c>
      <c r="C106" s="138" t="s">
        <v>619</v>
      </c>
      <c r="D106" s="138" t="s">
        <v>620</v>
      </c>
      <c r="E106" s="141" t="s">
        <v>534</v>
      </c>
      <c r="F106" s="146" t="s">
        <v>119</v>
      </c>
      <c r="G106" s="146" t="s">
        <v>118</v>
      </c>
      <c r="H106" s="146">
        <v>1</v>
      </c>
      <c r="I106" s="39"/>
      <c r="J106" s="265"/>
    </row>
    <row r="107" spans="2:10" ht="25.5" x14ac:dyDescent="0.25">
      <c r="B107" s="35">
        <v>3</v>
      </c>
      <c r="C107" s="138" t="s">
        <v>602</v>
      </c>
      <c r="D107" s="138" t="s">
        <v>603</v>
      </c>
      <c r="E107" s="141" t="s">
        <v>534</v>
      </c>
      <c r="F107" s="146" t="s">
        <v>119</v>
      </c>
      <c r="G107" s="146" t="s">
        <v>118</v>
      </c>
      <c r="H107" s="146">
        <v>6</v>
      </c>
      <c r="I107" s="42"/>
      <c r="J107" s="265"/>
    </row>
    <row r="108" spans="2:10" x14ac:dyDescent="0.25">
      <c r="B108" s="35">
        <v>4</v>
      </c>
      <c r="C108" s="142" t="s">
        <v>161</v>
      </c>
      <c r="D108" s="142" t="s">
        <v>162</v>
      </c>
      <c r="E108" s="141" t="s">
        <v>535</v>
      </c>
      <c r="F108" s="146" t="s">
        <v>119</v>
      </c>
      <c r="G108" s="146" t="s">
        <v>118</v>
      </c>
      <c r="H108" s="146">
        <v>1</v>
      </c>
      <c r="I108" s="42"/>
      <c r="J108" s="265"/>
    </row>
    <row r="109" spans="2:10" x14ac:dyDescent="0.25">
      <c r="B109" s="35">
        <v>5</v>
      </c>
      <c r="C109" s="138" t="s">
        <v>159</v>
      </c>
      <c r="D109" s="138" t="s">
        <v>160</v>
      </c>
      <c r="E109" s="165" t="s">
        <v>534</v>
      </c>
      <c r="F109" s="146" t="s">
        <v>119</v>
      </c>
      <c r="G109" s="146" t="s">
        <v>118</v>
      </c>
      <c r="H109" s="146">
        <v>1</v>
      </c>
      <c r="I109" s="148"/>
      <c r="J109" s="265"/>
    </row>
    <row r="110" spans="2:10" x14ac:dyDescent="0.25">
      <c r="B110" s="224" t="s">
        <v>525</v>
      </c>
      <c r="C110" s="225"/>
      <c r="D110" s="225"/>
      <c r="E110" s="225"/>
      <c r="F110" s="225"/>
      <c r="G110" s="225"/>
      <c r="H110" s="225"/>
      <c r="I110" s="225"/>
      <c r="J110" s="265"/>
    </row>
    <row r="111" spans="2:10" ht="60" x14ac:dyDescent="0.25">
      <c r="B111" s="140" t="s">
        <v>511</v>
      </c>
      <c r="C111" s="132" t="s">
        <v>512</v>
      </c>
      <c r="D111" s="132" t="s">
        <v>513</v>
      </c>
      <c r="E111" s="132" t="s">
        <v>514</v>
      </c>
      <c r="F111" s="132" t="s">
        <v>515</v>
      </c>
      <c r="G111" s="132" t="s">
        <v>516</v>
      </c>
      <c r="H111" s="132" t="s">
        <v>517</v>
      </c>
      <c r="I111" s="132" t="s">
        <v>518</v>
      </c>
      <c r="J111" s="265"/>
    </row>
    <row r="112" spans="2:10" x14ac:dyDescent="0.25">
      <c r="B112" s="129">
        <v>6</v>
      </c>
      <c r="C112" s="130" t="s">
        <v>533</v>
      </c>
      <c r="D112" s="133"/>
      <c r="E112" s="129" t="s">
        <v>526</v>
      </c>
      <c r="F112" s="129">
        <v>1</v>
      </c>
      <c r="G112" s="129" t="s">
        <v>118</v>
      </c>
      <c r="H112" s="129">
        <v>1</v>
      </c>
      <c r="I112" s="130"/>
      <c r="J112" s="265"/>
    </row>
    <row r="113" spans="2:10" x14ac:dyDescent="0.25">
      <c r="B113" s="226" t="s">
        <v>536</v>
      </c>
      <c r="C113" s="227"/>
      <c r="D113" s="227"/>
      <c r="E113" s="227"/>
      <c r="F113" s="227"/>
      <c r="G113" s="227"/>
      <c r="H113" s="227"/>
      <c r="I113" s="227"/>
      <c r="J113" s="265"/>
    </row>
  </sheetData>
  <mergeCells count="39">
    <mergeCell ref="J1:J113"/>
    <mergeCell ref="B110:I110"/>
    <mergeCell ref="B113:I113"/>
    <mergeCell ref="B82:I82"/>
    <mergeCell ref="D4:F4"/>
    <mergeCell ref="D5:F5"/>
    <mergeCell ref="D6:F6"/>
    <mergeCell ref="D7:F7"/>
    <mergeCell ref="D8:F8"/>
    <mergeCell ref="D9:F9"/>
    <mergeCell ref="D10:F10"/>
    <mergeCell ref="D11:F11"/>
    <mergeCell ref="B103:I103"/>
    <mergeCell ref="B99:I99"/>
    <mergeCell ref="B27:I27"/>
    <mergeCell ref="B67:I67"/>
    <mergeCell ref="B71:I71"/>
    <mergeCell ref="B4:C4"/>
    <mergeCell ref="B5:C5"/>
    <mergeCell ref="B12:C12"/>
    <mergeCell ref="D12:E12"/>
    <mergeCell ref="B6:C6"/>
    <mergeCell ref="B10:C10"/>
    <mergeCell ref="B11:C11"/>
    <mergeCell ref="B33:I33"/>
    <mergeCell ref="H2:I2"/>
    <mergeCell ref="G3:I3"/>
    <mergeCell ref="D2:E3"/>
    <mergeCell ref="B2:C3"/>
    <mergeCell ref="G4:I12"/>
    <mergeCell ref="B15:I15"/>
    <mergeCell ref="A13:I14"/>
    <mergeCell ref="B7:C7"/>
    <mergeCell ref="B8:C8"/>
    <mergeCell ref="B9:C9"/>
    <mergeCell ref="B75:I75"/>
    <mergeCell ref="B86:I86"/>
    <mergeCell ref="A1:A12"/>
    <mergeCell ref="B1:I1"/>
  </mergeCells>
  <pageMargins left="0.70866141732283472" right="0.70866141732283472" top="0.74803149606299213" bottom="0.74803149606299213" header="0.31496062992125984" footer="0.31496062992125984"/>
  <pageSetup paperSize="9" scale="41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3"/>
  <sheetViews>
    <sheetView workbookViewId="0">
      <selection activeCell="B4" sqref="B4"/>
    </sheetView>
  </sheetViews>
  <sheetFormatPr defaultRowHeight="15.75" x14ac:dyDescent="0.25"/>
  <cols>
    <col min="1" max="1" width="6.140625" style="89" customWidth="1"/>
    <col min="2" max="2" width="17.5703125" style="90" customWidth="1"/>
    <col min="3" max="3" width="10.28515625" style="91" customWidth="1"/>
    <col min="4" max="4" width="40.5703125" style="92" customWidth="1"/>
    <col min="5" max="5" width="7" style="91" customWidth="1"/>
    <col min="6" max="6" width="35.7109375" style="92" customWidth="1"/>
    <col min="7" max="7" width="10" style="92" customWidth="1"/>
    <col min="8" max="8" width="9" style="93" customWidth="1"/>
    <col min="9" max="9" width="9.5703125" style="91" customWidth="1"/>
  </cols>
  <sheetData>
    <row r="1" spans="1:10" ht="78.75" x14ac:dyDescent="0.25">
      <c r="A1" s="94" t="s">
        <v>217</v>
      </c>
      <c r="B1" s="94" t="s">
        <v>218</v>
      </c>
      <c r="C1" s="94" t="s">
        <v>219</v>
      </c>
      <c r="D1" s="94" t="s">
        <v>220</v>
      </c>
      <c r="E1" s="94" t="s">
        <v>221</v>
      </c>
      <c r="F1" s="94" t="s">
        <v>222</v>
      </c>
      <c r="G1" s="94" t="s">
        <v>223</v>
      </c>
      <c r="H1" s="94" t="s">
        <v>224</v>
      </c>
      <c r="I1" s="94" t="s">
        <v>225</v>
      </c>
      <c r="J1" s="55"/>
    </row>
    <row r="2" spans="1:10" x14ac:dyDescent="0.25">
      <c r="H2" s="95"/>
      <c r="J2" s="55"/>
    </row>
    <row r="3" spans="1:10" ht="16.5" thickBot="1" x14ac:dyDescent="0.3">
      <c r="A3" s="96" t="s">
        <v>226</v>
      </c>
      <c r="B3" s="97" t="s">
        <v>227</v>
      </c>
      <c r="C3" s="96"/>
      <c r="D3" s="98"/>
      <c r="E3" s="96"/>
      <c r="F3" s="98"/>
      <c r="G3" s="98"/>
      <c r="H3" s="99"/>
      <c r="I3" s="123">
        <f>SUM(I5:I102)</f>
        <v>14</v>
      </c>
      <c r="J3" s="55"/>
    </row>
    <row r="4" spans="1:10" x14ac:dyDescent="0.25">
      <c r="A4" s="100">
        <v>1</v>
      </c>
      <c r="B4" s="101" t="s">
        <v>283</v>
      </c>
      <c r="C4" s="102"/>
      <c r="D4" s="102"/>
      <c r="E4" s="102"/>
      <c r="F4" s="103"/>
      <c r="G4" s="102"/>
      <c r="H4" s="104"/>
      <c r="I4" s="124"/>
      <c r="J4" s="55"/>
    </row>
    <row r="5" spans="1:10" ht="31.5" x14ac:dyDescent="0.25">
      <c r="A5" s="100"/>
      <c r="B5" s="105"/>
      <c r="C5" s="100" t="s">
        <v>208</v>
      </c>
      <c r="D5" s="106" t="s">
        <v>229</v>
      </c>
      <c r="E5" s="100"/>
      <c r="F5" s="106"/>
      <c r="G5" s="107"/>
      <c r="H5" s="108">
        <v>1</v>
      </c>
      <c r="I5" s="100">
        <v>0.5</v>
      </c>
      <c r="J5" s="55"/>
    </row>
    <row r="6" spans="1:10" ht="31.5" x14ac:dyDescent="0.25">
      <c r="A6" s="100"/>
      <c r="B6" s="105"/>
      <c r="C6" s="100" t="s">
        <v>208</v>
      </c>
      <c r="D6" s="106" t="s">
        <v>267</v>
      </c>
      <c r="E6" s="100"/>
      <c r="F6" s="106"/>
      <c r="G6" s="107"/>
      <c r="H6" s="108">
        <v>2</v>
      </c>
      <c r="I6" s="100">
        <v>0.1</v>
      </c>
      <c r="J6" s="55"/>
    </row>
    <row r="7" spans="1:10" ht="31.5" x14ac:dyDescent="0.25">
      <c r="A7" s="100"/>
      <c r="B7" s="105"/>
      <c r="C7" s="100" t="s">
        <v>208</v>
      </c>
      <c r="D7" s="109" t="s">
        <v>479</v>
      </c>
      <c r="E7" s="100"/>
      <c r="F7" s="106"/>
      <c r="G7" s="107"/>
      <c r="H7" s="108">
        <v>5</v>
      </c>
      <c r="I7" s="100">
        <v>0.3</v>
      </c>
      <c r="J7" s="55"/>
    </row>
    <row r="8" spans="1:10" ht="31.5" x14ac:dyDescent="0.25">
      <c r="A8" s="100"/>
      <c r="B8" s="105"/>
      <c r="C8" s="100" t="s">
        <v>208</v>
      </c>
      <c r="D8" s="109" t="s">
        <v>480</v>
      </c>
      <c r="E8" s="100"/>
      <c r="F8" s="106"/>
      <c r="G8" s="107"/>
      <c r="H8" s="108">
        <v>4</v>
      </c>
      <c r="I8" s="100">
        <v>0.2</v>
      </c>
      <c r="J8" s="55"/>
    </row>
    <row r="9" spans="1:10" ht="63" x14ac:dyDescent="0.25">
      <c r="A9" s="100"/>
      <c r="B9" s="105"/>
      <c r="C9" s="100" t="s">
        <v>208</v>
      </c>
      <c r="D9" s="106" t="s">
        <v>481</v>
      </c>
      <c r="E9" s="100"/>
      <c r="F9" s="106"/>
      <c r="G9" s="107"/>
      <c r="H9" s="108">
        <v>4</v>
      </c>
      <c r="I9" s="100">
        <v>0.3</v>
      </c>
      <c r="J9" s="55"/>
    </row>
    <row r="10" spans="1:10" ht="31.5" x14ac:dyDescent="0.25">
      <c r="A10" s="100"/>
      <c r="B10" s="105"/>
      <c r="C10" s="100" t="s">
        <v>208</v>
      </c>
      <c r="D10" s="109" t="s">
        <v>482</v>
      </c>
      <c r="E10" s="100"/>
      <c r="F10" s="106"/>
      <c r="G10" s="107"/>
      <c r="H10" s="108">
        <v>4</v>
      </c>
      <c r="I10" s="100">
        <v>0.3</v>
      </c>
      <c r="J10" s="55"/>
    </row>
    <row r="11" spans="1:10" ht="31.5" x14ac:dyDescent="0.25">
      <c r="A11" s="100"/>
      <c r="B11" s="105"/>
      <c r="C11" s="100" t="s">
        <v>208</v>
      </c>
      <c r="D11" s="109" t="s">
        <v>483</v>
      </c>
      <c r="E11" s="100"/>
      <c r="F11" s="106"/>
      <c r="G11" s="107"/>
      <c r="H11" s="108">
        <v>4</v>
      </c>
      <c r="I11" s="100">
        <v>0.3</v>
      </c>
      <c r="J11" s="55"/>
    </row>
    <row r="12" spans="1:10" ht="31.5" x14ac:dyDescent="0.25">
      <c r="A12" s="100"/>
      <c r="B12" s="105"/>
      <c r="C12" s="100" t="s">
        <v>208</v>
      </c>
      <c r="D12" s="109" t="s">
        <v>484</v>
      </c>
      <c r="E12" s="100"/>
      <c r="F12" s="106"/>
      <c r="G12" s="107"/>
      <c r="H12" s="108">
        <v>4</v>
      </c>
      <c r="I12" s="100">
        <v>0.3</v>
      </c>
      <c r="J12" s="55"/>
    </row>
    <row r="13" spans="1:10" x14ac:dyDescent="0.25">
      <c r="A13" s="100"/>
      <c r="B13" s="105"/>
      <c r="C13" s="100" t="s">
        <v>208</v>
      </c>
      <c r="D13" s="109" t="s">
        <v>485</v>
      </c>
      <c r="E13" s="100"/>
      <c r="F13" s="106"/>
      <c r="G13" s="107"/>
      <c r="H13" s="108">
        <v>4</v>
      </c>
      <c r="I13" s="100">
        <v>0.3</v>
      </c>
      <c r="J13" s="55"/>
    </row>
    <row r="14" spans="1:10" ht="31.5" x14ac:dyDescent="0.25">
      <c r="A14" s="100"/>
      <c r="B14" s="105"/>
      <c r="C14" s="100" t="s">
        <v>208</v>
      </c>
      <c r="D14" s="109" t="s">
        <v>486</v>
      </c>
      <c r="E14" s="100"/>
      <c r="F14" s="106"/>
      <c r="G14" s="107"/>
      <c r="H14" s="108">
        <v>6</v>
      </c>
      <c r="I14" s="100">
        <v>0.3</v>
      </c>
      <c r="J14" s="55"/>
    </row>
    <row r="15" spans="1:10" ht="31.5" x14ac:dyDescent="0.25">
      <c r="A15" s="100"/>
      <c r="B15" s="105"/>
      <c r="C15" s="100" t="s">
        <v>208</v>
      </c>
      <c r="D15" s="109" t="s">
        <v>487</v>
      </c>
      <c r="E15" s="100"/>
      <c r="F15" s="106"/>
      <c r="G15" s="107"/>
      <c r="H15" s="108">
        <v>4</v>
      </c>
      <c r="I15" s="100">
        <v>0.2</v>
      </c>
      <c r="J15" s="55"/>
    </row>
    <row r="16" spans="1:10" ht="31.5" x14ac:dyDescent="0.25">
      <c r="A16" s="100"/>
      <c r="B16" s="105"/>
      <c r="C16" s="100" t="s">
        <v>208</v>
      </c>
      <c r="D16" s="106" t="s">
        <v>284</v>
      </c>
      <c r="E16" s="100"/>
      <c r="F16" s="106"/>
      <c r="G16" s="107"/>
      <c r="H16" s="108">
        <v>4</v>
      </c>
      <c r="I16" s="100">
        <v>0.2</v>
      </c>
      <c r="J16" s="55"/>
    </row>
    <row r="17" spans="1:10" ht="31.5" x14ac:dyDescent="0.25">
      <c r="A17" s="100"/>
      <c r="B17" s="105"/>
      <c r="C17" s="100" t="s">
        <v>208</v>
      </c>
      <c r="D17" s="106" t="s">
        <v>285</v>
      </c>
      <c r="E17" s="100"/>
      <c r="F17" s="106"/>
      <c r="G17" s="107"/>
      <c r="H17" s="108">
        <v>5</v>
      </c>
      <c r="I17" s="100">
        <v>0.2</v>
      </c>
      <c r="J17" s="55"/>
    </row>
    <row r="18" spans="1:10" ht="47.25" x14ac:dyDescent="0.25">
      <c r="A18" s="100"/>
      <c r="B18" s="105"/>
      <c r="C18" s="100" t="s">
        <v>208</v>
      </c>
      <c r="D18" s="106" t="s">
        <v>286</v>
      </c>
      <c r="E18" s="100"/>
      <c r="F18" s="106"/>
      <c r="G18" s="107"/>
      <c r="H18" s="108">
        <v>5</v>
      </c>
      <c r="I18" s="100">
        <v>0.2</v>
      </c>
      <c r="J18" s="55"/>
    </row>
    <row r="19" spans="1:10" ht="47.25" x14ac:dyDescent="0.25">
      <c r="A19" s="100"/>
      <c r="B19" s="105"/>
      <c r="C19" s="100" t="s">
        <v>208</v>
      </c>
      <c r="D19" s="106" t="s">
        <v>287</v>
      </c>
      <c r="E19" s="100"/>
      <c r="F19" s="106"/>
      <c r="G19" s="107"/>
      <c r="H19" s="108">
        <v>5</v>
      </c>
      <c r="I19" s="100">
        <v>0.2</v>
      </c>
      <c r="J19" s="55"/>
    </row>
    <row r="20" spans="1:10" ht="31.5" x14ac:dyDescent="0.25">
      <c r="A20" s="100"/>
      <c r="B20" s="105"/>
      <c r="C20" s="100" t="s">
        <v>208</v>
      </c>
      <c r="D20" s="106" t="s">
        <v>288</v>
      </c>
      <c r="E20" s="100"/>
      <c r="F20" s="106"/>
      <c r="G20" s="107"/>
      <c r="H20" s="108">
        <v>2</v>
      </c>
      <c r="I20" s="100">
        <v>0.1</v>
      </c>
      <c r="J20" s="55"/>
    </row>
    <row r="21" spans="1:10" ht="31.5" x14ac:dyDescent="0.25">
      <c r="A21" s="100"/>
      <c r="B21" s="105"/>
      <c r="C21" s="100" t="s">
        <v>208</v>
      </c>
      <c r="D21" s="106" t="s">
        <v>185</v>
      </c>
      <c r="E21" s="100"/>
      <c r="F21" s="106"/>
      <c r="G21" s="107"/>
      <c r="H21" s="108">
        <v>2</v>
      </c>
      <c r="I21" s="100">
        <v>0.2</v>
      </c>
      <c r="J21" s="55"/>
    </row>
    <row r="22" spans="1:10" x14ac:dyDescent="0.25">
      <c r="A22" s="100"/>
      <c r="B22" s="105"/>
      <c r="C22" s="100" t="s">
        <v>208</v>
      </c>
      <c r="D22" s="109" t="s">
        <v>488</v>
      </c>
      <c r="E22" s="100"/>
      <c r="F22" s="106"/>
      <c r="G22" s="107"/>
      <c r="H22" s="108">
        <v>5</v>
      </c>
      <c r="I22" s="100">
        <v>0.4</v>
      </c>
      <c r="J22" s="55"/>
    </row>
    <row r="23" spans="1:10" ht="31.5" x14ac:dyDescent="0.25">
      <c r="A23" s="100"/>
      <c r="B23" s="105"/>
      <c r="C23" s="100" t="s">
        <v>208</v>
      </c>
      <c r="D23" s="106" t="s">
        <v>289</v>
      </c>
      <c r="E23" s="100"/>
      <c r="F23" s="106"/>
      <c r="G23" s="107"/>
      <c r="H23" s="108">
        <v>2</v>
      </c>
      <c r="I23" s="100">
        <v>0.1</v>
      </c>
      <c r="J23" s="55"/>
    </row>
    <row r="24" spans="1:10" ht="31.5" x14ac:dyDescent="0.25">
      <c r="A24" s="100"/>
      <c r="B24" s="105"/>
      <c r="C24" s="100" t="s">
        <v>208</v>
      </c>
      <c r="D24" s="106" t="s">
        <v>290</v>
      </c>
      <c r="E24" s="100"/>
      <c r="F24" s="106"/>
      <c r="G24" s="107"/>
      <c r="H24" s="108">
        <v>2</v>
      </c>
      <c r="I24" s="100">
        <v>0.2</v>
      </c>
      <c r="J24" s="55"/>
    </row>
    <row r="25" spans="1:10" x14ac:dyDescent="0.25">
      <c r="A25" s="100"/>
      <c r="B25" s="105"/>
      <c r="C25" s="100" t="s">
        <v>209</v>
      </c>
      <c r="D25" s="106" t="s">
        <v>291</v>
      </c>
      <c r="E25" s="100"/>
      <c r="F25" s="107"/>
      <c r="G25" s="107"/>
      <c r="H25" s="108">
        <v>2</v>
      </c>
      <c r="I25" s="100">
        <v>0.3</v>
      </c>
      <c r="J25" s="55"/>
    </row>
    <row r="26" spans="1:10" ht="31.5" x14ac:dyDescent="0.25">
      <c r="A26" s="100"/>
      <c r="B26" s="105"/>
      <c r="C26" s="100"/>
      <c r="D26" s="107"/>
      <c r="E26" s="100">
        <v>0</v>
      </c>
      <c r="F26" s="106" t="s">
        <v>292</v>
      </c>
      <c r="G26" s="107"/>
      <c r="H26" s="108"/>
      <c r="I26" s="100"/>
      <c r="J26" s="55"/>
    </row>
    <row r="27" spans="1:10" ht="31.5" x14ac:dyDescent="0.25">
      <c r="A27" s="100"/>
      <c r="B27" s="105"/>
      <c r="C27" s="100"/>
      <c r="D27" s="107"/>
      <c r="E27" s="100">
        <v>1</v>
      </c>
      <c r="F27" s="106" t="s">
        <v>293</v>
      </c>
      <c r="G27" s="107"/>
      <c r="H27" s="108"/>
      <c r="I27" s="100"/>
      <c r="J27" s="55"/>
    </row>
    <row r="28" spans="1:10" ht="31.5" x14ac:dyDescent="0.25">
      <c r="A28" s="100"/>
      <c r="B28" s="105"/>
      <c r="C28" s="100"/>
      <c r="D28" s="107"/>
      <c r="E28" s="100">
        <v>2</v>
      </c>
      <c r="F28" s="106" t="s">
        <v>294</v>
      </c>
      <c r="G28" s="107"/>
      <c r="H28" s="108"/>
      <c r="I28" s="100"/>
      <c r="J28" s="55"/>
    </row>
    <row r="29" spans="1:10" x14ac:dyDescent="0.25">
      <c r="A29" s="100"/>
      <c r="B29" s="105"/>
      <c r="C29" s="100"/>
      <c r="D29" s="107"/>
      <c r="E29" s="100">
        <v>3</v>
      </c>
      <c r="F29" s="106" t="s">
        <v>295</v>
      </c>
      <c r="G29" s="107"/>
      <c r="H29" s="108"/>
      <c r="I29" s="100"/>
      <c r="J29" s="55"/>
    </row>
    <row r="30" spans="1:10" x14ac:dyDescent="0.25">
      <c r="A30" s="100"/>
      <c r="B30" s="105"/>
      <c r="C30" s="100" t="s">
        <v>209</v>
      </c>
      <c r="D30" s="106" t="s">
        <v>296</v>
      </c>
      <c r="E30" s="100"/>
      <c r="F30" s="107"/>
      <c r="G30" s="107"/>
      <c r="H30" s="108">
        <v>2</v>
      </c>
      <c r="I30" s="100">
        <v>0.3</v>
      </c>
      <c r="J30" s="55"/>
    </row>
    <row r="31" spans="1:10" ht="31.5" x14ac:dyDescent="0.25">
      <c r="A31" s="100"/>
      <c r="B31" s="105"/>
      <c r="C31" s="100"/>
      <c r="D31" s="107"/>
      <c r="E31" s="100">
        <v>0</v>
      </c>
      <c r="F31" s="106" t="s">
        <v>189</v>
      </c>
      <c r="G31" s="107"/>
      <c r="H31" s="108"/>
      <c r="I31" s="100"/>
      <c r="J31" s="55"/>
    </row>
    <row r="32" spans="1:10" x14ac:dyDescent="0.25">
      <c r="A32" s="100"/>
      <c r="B32" s="105"/>
      <c r="C32" s="100"/>
      <c r="D32" s="107"/>
      <c r="E32" s="100">
        <v>1</v>
      </c>
      <c r="F32" s="106" t="s">
        <v>297</v>
      </c>
      <c r="G32" s="107"/>
      <c r="H32" s="108"/>
      <c r="I32" s="100"/>
      <c r="J32" s="55"/>
    </row>
    <row r="33" spans="1:10" x14ac:dyDescent="0.25">
      <c r="A33" s="100"/>
      <c r="B33" s="105"/>
      <c r="C33" s="100"/>
      <c r="D33" s="107"/>
      <c r="E33" s="100">
        <v>2</v>
      </c>
      <c r="F33" s="106" t="s">
        <v>298</v>
      </c>
      <c r="G33" s="107"/>
      <c r="H33" s="108"/>
      <c r="I33" s="100"/>
      <c r="J33" s="55"/>
    </row>
    <row r="34" spans="1:10" ht="31.5" x14ac:dyDescent="0.25">
      <c r="A34" s="100"/>
      <c r="B34" s="105"/>
      <c r="C34" s="100"/>
      <c r="D34" s="107"/>
      <c r="E34" s="100">
        <v>3</v>
      </c>
      <c r="F34" s="106" t="s">
        <v>299</v>
      </c>
      <c r="G34" s="107"/>
      <c r="H34" s="108"/>
      <c r="I34" s="100"/>
      <c r="J34" s="55"/>
    </row>
    <row r="35" spans="1:10" x14ac:dyDescent="0.25">
      <c r="A35" s="100"/>
      <c r="B35" s="105"/>
      <c r="C35" s="100" t="s">
        <v>209</v>
      </c>
      <c r="D35" s="106" t="s">
        <v>251</v>
      </c>
      <c r="E35" s="100"/>
      <c r="F35" s="107"/>
      <c r="G35" s="107"/>
      <c r="H35" s="108">
        <v>6</v>
      </c>
      <c r="I35" s="100">
        <v>0.5</v>
      </c>
      <c r="J35" s="55"/>
    </row>
    <row r="36" spans="1:10" ht="47.25" x14ac:dyDescent="0.25">
      <c r="A36" s="100"/>
      <c r="B36" s="105"/>
      <c r="C36" s="100"/>
      <c r="D36" s="107"/>
      <c r="E36" s="100">
        <v>0</v>
      </c>
      <c r="F36" s="106" t="s">
        <v>247</v>
      </c>
      <c r="G36" s="107"/>
      <c r="H36" s="108"/>
      <c r="I36" s="100"/>
      <c r="J36" s="55"/>
    </row>
    <row r="37" spans="1:10" ht="31.5" x14ac:dyDescent="0.25">
      <c r="A37" s="100"/>
      <c r="B37" s="105"/>
      <c r="C37" s="100"/>
      <c r="D37" s="107"/>
      <c r="E37" s="100">
        <v>1</v>
      </c>
      <c r="F37" s="106" t="s">
        <v>248</v>
      </c>
      <c r="G37" s="107"/>
      <c r="H37" s="108"/>
      <c r="I37" s="100"/>
      <c r="J37" s="55"/>
    </row>
    <row r="38" spans="1:10" ht="31.5" x14ac:dyDescent="0.25">
      <c r="A38" s="100"/>
      <c r="B38" s="105"/>
      <c r="C38" s="100"/>
      <c r="D38" s="107"/>
      <c r="E38" s="100">
        <v>2</v>
      </c>
      <c r="F38" s="106" t="s">
        <v>249</v>
      </c>
      <c r="G38" s="107"/>
      <c r="H38" s="108"/>
      <c r="I38" s="100"/>
      <c r="J38" s="55"/>
    </row>
    <row r="39" spans="1:10" ht="31.5" x14ac:dyDescent="0.25">
      <c r="A39" s="100"/>
      <c r="B39" s="105"/>
      <c r="C39" s="100"/>
      <c r="D39" s="107"/>
      <c r="E39" s="100">
        <v>3</v>
      </c>
      <c r="F39" s="106" t="s">
        <v>250</v>
      </c>
      <c r="G39" s="107"/>
      <c r="H39" s="108"/>
      <c r="I39" s="100"/>
      <c r="J39" s="55"/>
    </row>
    <row r="40" spans="1:10" ht="31.5" x14ac:dyDescent="0.25">
      <c r="A40" s="100"/>
      <c r="B40" s="105"/>
      <c r="C40" s="100" t="s">
        <v>209</v>
      </c>
      <c r="D40" s="110" t="s">
        <v>198</v>
      </c>
      <c r="E40" s="100"/>
      <c r="F40" s="107"/>
      <c r="G40" s="107"/>
      <c r="H40" s="108">
        <v>1</v>
      </c>
      <c r="I40" s="100">
        <v>0.4</v>
      </c>
      <c r="J40" s="55"/>
    </row>
    <row r="41" spans="1:10" x14ac:dyDescent="0.25">
      <c r="A41" s="100"/>
      <c r="B41" s="105"/>
      <c r="C41" s="100"/>
      <c r="D41" s="107"/>
      <c r="E41" s="100">
        <v>0</v>
      </c>
      <c r="F41" s="110" t="s">
        <v>199</v>
      </c>
      <c r="G41" s="107"/>
      <c r="H41" s="108"/>
      <c r="I41" s="100"/>
      <c r="J41" s="55"/>
    </row>
    <row r="42" spans="1:10" x14ac:dyDescent="0.25">
      <c r="A42" s="100"/>
      <c r="B42" s="105"/>
      <c r="C42" s="100"/>
      <c r="D42" s="107"/>
      <c r="E42" s="100">
        <v>1</v>
      </c>
      <c r="F42" s="110" t="s">
        <v>200</v>
      </c>
      <c r="G42" s="107"/>
      <c r="H42" s="108"/>
      <c r="I42" s="100"/>
      <c r="J42" s="55"/>
    </row>
    <row r="43" spans="1:10" x14ac:dyDescent="0.25">
      <c r="A43" s="100"/>
      <c r="B43" s="105"/>
      <c r="C43" s="100"/>
      <c r="D43" s="107"/>
      <c r="E43" s="100">
        <v>2</v>
      </c>
      <c r="F43" s="110" t="s">
        <v>201</v>
      </c>
      <c r="G43" s="107"/>
      <c r="H43" s="108"/>
      <c r="I43" s="100"/>
      <c r="J43" s="55"/>
    </row>
    <row r="44" spans="1:10" ht="31.5" x14ac:dyDescent="0.25">
      <c r="A44" s="100"/>
      <c r="B44" s="105"/>
      <c r="C44" s="100"/>
      <c r="D44" s="107"/>
      <c r="E44" s="100">
        <v>3</v>
      </c>
      <c r="F44" s="110" t="s">
        <v>202</v>
      </c>
      <c r="G44" s="107"/>
      <c r="H44" s="108"/>
      <c r="I44" s="100"/>
      <c r="J44" s="55"/>
    </row>
    <row r="45" spans="1:10" x14ac:dyDescent="0.25">
      <c r="A45" s="100"/>
      <c r="B45" s="105"/>
      <c r="C45" s="100" t="s">
        <v>209</v>
      </c>
      <c r="D45" s="110" t="s">
        <v>253</v>
      </c>
      <c r="E45" s="100"/>
      <c r="F45" s="107"/>
      <c r="G45" s="107"/>
      <c r="H45" s="108">
        <v>2</v>
      </c>
      <c r="I45" s="100">
        <v>0.4</v>
      </c>
      <c r="J45" s="55"/>
    </row>
    <row r="46" spans="1:10" ht="31.5" x14ac:dyDescent="0.25">
      <c r="A46" s="100"/>
      <c r="B46" s="105"/>
      <c r="C46" s="100"/>
      <c r="D46" s="107"/>
      <c r="E46" s="100">
        <v>0</v>
      </c>
      <c r="F46" s="110" t="s">
        <v>254</v>
      </c>
      <c r="G46" s="107"/>
      <c r="H46" s="108"/>
      <c r="I46" s="100"/>
      <c r="J46" s="55"/>
    </row>
    <row r="47" spans="1:10" x14ac:dyDescent="0.25">
      <c r="A47" s="100"/>
      <c r="B47" s="105"/>
      <c r="C47" s="100"/>
      <c r="D47" s="107"/>
      <c r="E47" s="100">
        <v>1</v>
      </c>
      <c r="F47" s="110" t="s">
        <v>255</v>
      </c>
      <c r="G47" s="107"/>
      <c r="H47" s="108"/>
      <c r="I47" s="100"/>
      <c r="J47" s="55"/>
    </row>
    <row r="48" spans="1:10" ht="31.5" x14ac:dyDescent="0.25">
      <c r="A48" s="100"/>
      <c r="B48" s="105"/>
      <c r="C48" s="100"/>
      <c r="D48" s="107"/>
      <c r="E48" s="100">
        <v>2</v>
      </c>
      <c r="F48" s="110" t="s">
        <v>204</v>
      </c>
      <c r="G48" s="107"/>
      <c r="H48" s="108"/>
      <c r="I48" s="100"/>
      <c r="J48" s="55"/>
    </row>
    <row r="49" spans="1:10" x14ac:dyDescent="0.25">
      <c r="A49" s="100"/>
      <c r="B49" s="105"/>
      <c r="C49" s="100"/>
      <c r="D49" s="107"/>
      <c r="E49" s="100">
        <v>3</v>
      </c>
      <c r="F49" s="110" t="s">
        <v>205</v>
      </c>
      <c r="G49" s="107"/>
      <c r="H49" s="108"/>
      <c r="I49" s="100"/>
      <c r="J49" s="55"/>
    </row>
    <row r="50" spans="1:10" x14ac:dyDescent="0.25">
      <c r="A50" s="100"/>
      <c r="B50" s="105"/>
      <c r="C50" s="100" t="s">
        <v>209</v>
      </c>
      <c r="D50" s="110" t="s">
        <v>256</v>
      </c>
      <c r="E50" s="100"/>
      <c r="F50" s="107"/>
      <c r="G50" s="107"/>
      <c r="H50" s="108">
        <v>2</v>
      </c>
      <c r="I50" s="100">
        <v>0.4</v>
      </c>
      <c r="J50" s="55"/>
    </row>
    <row r="51" spans="1:10" x14ac:dyDescent="0.25">
      <c r="A51" s="100"/>
      <c r="B51" s="105"/>
      <c r="C51" s="100"/>
      <c r="D51" s="107"/>
      <c r="E51" s="100">
        <v>0</v>
      </c>
      <c r="F51" s="110" t="s">
        <v>257</v>
      </c>
      <c r="G51" s="107"/>
      <c r="H51" s="108"/>
      <c r="I51" s="100"/>
      <c r="J51" s="55"/>
    </row>
    <row r="52" spans="1:10" x14ac:dyDescent="0.25">
      <c r="A52" s="100"/>
      <c r="B52" s="105"/>
      <c r="C52" s="100"/>
      <c r="D52" s="107"/>
      <c r="E52" s="100">
        <v>1</v>
      </c>
      <c r="F52" s="110" t="s">
        <v>258</v>
      </c>
      <c r="G52" s="107"/>
      <c r="H52" s="108"/>
      <c r="I52" s="100"/>
      <c r="J52" s="55"/>
    </row>
    <row r="53" spans="1:10" x14ac:dyDescent="0.25">
      <c r="A53" s="100"/>
      <c r="B53" s="105"/>
      <c r="C53" s="100"/>
      <c r="D53" s="107"/>
      <c r="E53" s="100">
        <v>2</v>
      </c>
      <c r="F53" s="110" t="s">
        <v>259</v>
      </c>
      <c r="G53" s="107"/>
      <c r="H53" s="108"/>
      <c r="I53" s="100"/>
      <c r="J53" s="55"/>
    </row>
    <row r="54" spans="1:10" x14ac:dyDescent="0.25">
      <c r="A54" s="100"/>
      <c r="B54" s="105"/>
      <c r="C54" s="100"/>
      <c r="D54" s="107"/>
      <c r="E54" s="100">
        <v>3</v>
      </c>
      <c r="F54" s="110" t="s">
        <v>260</v>
      </c>
      <c r="G54" s="107"/>
      <c r="H54" s="108"/>
      <c r="I54" s="100"/>
      <c r="J54" s="55"/>
    </row>
    <row r="55" spans="1:10" x14ac:dyDescent="0.25">
      <c r="A55" s="100"/>
      <c r="B55" s="105"/>
      <c r="C55" s="100" t="s">
        <v>209</v>
      </c>
      <c r="D55" s="110" t="s">
        <v>261</v>
      </c>
      <c r="E55" s="100"/>
      <c r="F55" s="107"/>
      <c r="G55" s="107"/>
      <c r="H55" s="108">
        <v>2</v>
      </c>
      <c r="I55" s="100">
        <v>0.4</v>
      </c>
      <c r="J55" s="55"/>
    </row>
    <row r="56" spans="1:10" ht="31.5" x14ac:dyDescent="0.25">
      <c r="A56" s="100"/>
      <c r="B56" s="105"/>
      <c r="C56" s="100"/>
      <c r="D56" s="107"/>
      <c r="E56" s="100">
        <v>0</v>
      </c>
      <c r="F56" s="110" t="s">
        <v>262</v>
      </c>
      <c r="G56" s="107"/>
      <c r="H56" s="108"/>
      <c r="I56" s="100"/>
      <c r="J56" s="55"/>
    </row>
    <row r="57" spans="1:10" x14ac:dyDescent="0.25">
      <c r="A57" s="100"/>
      <c r="B57" s="105"/>
      <c r="C57" s="100"/>
      <c r="D57" s="107"/>
      <c r="E57" s="100">
        <v>1</v>
      </c>
      <c r="F57" s="110" t="s">
        <v>263</v>
      </c>
      <c r="G57" s="107"/>
      <c r="H57" s="108"/>
      <c r="I57" s="100"/>
      <c r="J57" s="55"/>
    </row>
    <row r="58" spans="1:10" x14ac:dyDescent="0.25">
      <c r="A58" s="100"/>
      <c r="B58" s="105"/>
      <c r="C58" s="100"/>
      <c r="D58" s="107"/>
      <c r="E58" s="100">
        <v>2</v>
      </c>
      <c r="F58" s="110" t="s">
        <v>264</v>
      </c>
      <c r="G58" s="107"/>
      <c r="H58" s="108"/>
      <c r="I58" s="100"/>
      <c r="J58" s="55"/>
    </row>
    <row r="59" spans="1:10" ht="31.5" x14ac:dyDescent="0.25">
      <c r="A59" s="100"/>
      <c r="B59" s="105"/>
      <c r="C59" s="100"/>
      <c r="D59" s="107"/>
      <c r="E59" s="100">
        <v>3</v>
      </c>
      <c r="F59" s="110" t="s">
        <v>265</v>
      </c>
      <c r="G59" s="107"/>
      <c r="H59" s="108"/>
      <c r="I59" s="100"/>
      <c r="J59" s="55"/>
    </row>
    <row r="60" spans="1:10" ht="31.5" x14ac:dyDescent="0.25">
      <c r="A60" s="100">
        <v>2</v>
      </c>
      <c r="B60" s="107" t="s">
        <v>300</v>
      </c>
      <c r="C60" s="105"/>
      <c r="D60" s="105"/>
      <c r="E60" s="105"/>
      <c r="F60" s="107"/>
      <c r="G60" s="105"/>
      <c r="H60" s="108"/>
      <c r="I60" s="100"/>
      <c r="J60" s="55"/>
    </row>
    <row r="61" spans="1:10" ht="31.5" x14ac:dyDescent="0.25">
      <c r="A61" s="100"/>
      <c r="B61" s="105"/>
      <c r="C61" s="100" t="s">
        <v>208</v>
      </c>
      <c r="D61" s="106" t="s">
        <v>230</v>
      </c>
      <c r="E61" s="111"/>
      <c r="F61" s="106"/>
      <c r="G61" s="107"/>
      <c r="H61" s="108">
        <v>2</v>
      </c>
      <c r="I61" s="100">
        <v>0.1</v>
      </c>
      <c r="J61" s="55"/>
    </row>
    <row r="62" spans="1:10" x14ac:dyDescent="0.25">
      <c r="A62" s="100"/>
      <c r="B62" s="105"/>
      <c r="C62" s="100" t="s">
        <v>208</v>
      </c>
      <c r="D62" s="106" t="s">
        <v>301</v>
      </c>
      <c r="E62" s="111"/>
      <c r="F62" s="106"/>
      <c r="G62" s="107"/>
      <c r="H62" s="108">
        <v>5</v>
      </c>
      <c r="I62" s="100">
        <v>0.1</v>
      </c>
      <c r="J62" s="55"/>
    </row>
    <row r="63" spans="1:10" ht="47.25" x14ac:dyDescent="0.25">
      <c r="A63" s="100"/>
      <c r="B63" s="105"/>
      <c r="C63" s="100" t="s">
        <v>208</v>
      </c>
      <c r="D63" s="106" t="s">
        <v>233</v>
      </c>
      <c r="E63" s="111"/>
      <c r="F63" s="106"/>
      <c r="G63" s="107"/>
      <c r="H63" s="108">
        <v>3</v>
      </c>
      <c r="I63" s="100">
        <v>0.2</v>
      </c>
      <c r="J63" s="55"/>
    </row>
    <row r="64" spans="1:10" ht="31.5" x14ac:dyDescent="0.25">
      <c r="A64" s="100"/>
      <c r="B64" s="105"/>
      <c r="C64" s="100" t="s">
        <v>208</v>
      </c>
      <c r="D64" s="106" t="s">
        <v>302</v>
      </c>
      <c r="E64" s="111"/>
      <c r="F64" s="106"/>
      <c r="G64" s="107"/>
      <c r="H64" s="108">
        <v>3</v>
      </c>
      <c r="I64" s="100">
        <v>0.1</v>
      </c>
      <c r="J64" s="55"/>
    </row>
    <row r="65" spans="1:10" ht="31.5" x14ac:dyDescent="0.25">
      <c r="A65" s="100"/>
      <c r="B65" s="105"/>
      <c r="C65" s="100" t="s">
        <v>208</v>
      </c>
      <c r="D65" s="106" t="s">
        <v>235</v>
      </c>
      <c r="E65" s="111"/>
      <c r="F65" s="106"/>
      <c r="G65" s="107"/>
      <c r="H65" s="108">
        <v>2</v>
      </c>
      <c r="I65" s="100">
        <v>0.1</v>
      </c>
      <c r="J65" s="55"/>
    </row>
    <row r="66" spans="1:10" ht="31.5" x14ac:dyDescent="0.25">
      <c r="A66" s="100"/>
      <c r="B66" s="105"/>
      <c r="C66" s="100" t="s">
        <v>208</v>
      </c>
      <c r="D66" s="106" t="s">
        <v>303</v>
      </c>
      <c r="E66" s="111"/>
      <c r="F66" s="106"/>
      <c r="G66" s="107"/>
      <c r="H66" s="108">
        <v>3</v>
      </c>
      <c r="I66" s="100">
        <v>0.1</v>
      </c>
      <c r="J66" s="55"/>
    </row>
    <row r="67" spans="1:10" ht="31.5" x14ac:dyDescent="0.25">
      <c r="A67" s="100"/>
      <c r="B67" s="105"/>
      <c r="C67" s="100" t="s">
        <v>208</v>
      </c>
      <c r="D67" s="109" t="s">
        <v>489</v>
      </c>
      <c r="E67" s="111"/>
      <c r="F67" s="106"/>
      <c r="G67" s="107"/>
      <c r="H67" s="108">
        <v>5</v>
      </c>
      <c r="I67" s="100">
        <v>0.3</v>
      </c>
      <c r="J67" s="55"/>
    </row>
    <row r="68" spans="1:10" ht="47.25" x14ac:dyDescent="0.25">
      <c r="A68" s="100"/>
      <c r="B68" s="105"/>
      <c r="C68" s="100" t="s">
        <v>208</v>
      </c>
      <c r="D68" s="106" t="s">
        <v>304</v>
      </c>
      <c r="E68" s="111"/>
      <c r="F68" s="106"/>
      <c r="G68" s="107"/>
      <c r="H68" s="108">
        <v>3</v>
      </c>
      <c r="I68" s="100">
        <v>0.2</v>
      </c>
      <c r="J68" s="55"/>
    </row>
    <row r="69" spans="1:10" ht="47.25" x14ac:dyDescent="0.25">
      <c r="A69" s="100"/>
      <c r="B69" s="105"/>
      <c r="C69" s="100" t="s">
        <v>208</v>
      </c>
      <c r="D69" s="106" t="s">
        <v>305</v>
      </c>
      <c r="E69" s="111"/>
      <c r="F69" s="106"/>
      <c r="G69" s="107"/>
      <c r="H69" s="108">
        <v>3</v>
      </c>
      <c r="I69" s="100">
        <v>0.3</v>
      </c>
      <c r="J69" s="55"/>
    </row>
    <row r="70" spans="1:10" ht="31.5" x14ac:dyDescent="0.25">
      <c r="A70" s="100"/>
      <c r="B70" s="105"/>
      <c r="C70" s="100" t="s">
        <v>208</v>
      </c>
      <c r="D70" s="106" t="s">
        <v>239</v>
      </c>
      <c r="E70" s="100"/>
      <c r="F70" s="107"/>
      <c r="G70" s="107"/>
      <c r="H70" s="108">
        <v>3</v>
      </c>
      <c r="I70" s="100">
        <v>0.3</v>
      </c>
      <c r="J70" s="55"/>
    </row>
    <row r="71" spans="1:10" ht="47.25" x14ac:dyDescent="0.25">
      <c r="A71" s="100"/>
      <c r="B71" s="105"/>
      <c r="C71" s="100" t="s">
        <v>208</v>
      </c>
      <c r="D71" s="106" t="s">
        <v>240</v>
      </c>
      <c r="E71" s="100"/>
      <c r="F71" s="107"/>
      <c r="G71" s="107"/>
      <c r="H71" s="108">
        <v>3</v>
      </c>
      <c r="I71" s="100">
        <v>0.2</v>
      </c>
      <c r="J71" s="55"/>
    </row>
    <row r="72" spans="1:10" ht="31.5" x14ac:dyDescent="0.25">
      <c r="A72" s="100"/>
      <c r="B72" s="105"/>
      <c r="C72" s="100" t="s">
        <v>208</v>
      </c>
      <c r="D72" s="109" t="s">
        <v>490</v>
      </c>
      <c r="E72" s="100"/>
      <c r="F72" s="106"/>
      <c r="G72" s="107"/>
      <c r="H72" s="108">
        <v>3</v>
      </c>
      <c r="I72" s="100">
        <v>0.3</v>
      </c>
      <c r="J72" s="55"/>
    </row>
    <row r="73" spans="1:10" ht="47.25" x14ac:dyDescent="0.25">
      <c r="A73" s="100"/>
      <c r="B73" s="105"/>
      <c r="C73" s="100" t="s">
        <v>208</v>
      </c>
      <c r="D73" s="106" t="s">
        <v>491</v>
      </c>
      <c r="E73" s="100"/>
      <c r="F73" s="107"/>
      <c r="G73" s="107"/>
      <c r="H73" s="108">
        <v>3</v>
      </c>
      <c r="I73" s="125">
        <v>0.3</v>
      </c>
      <c r="J73" s="55"/>
    </row>
    <row r="74" spans="1:10" ht="63" x14ac:dyDescent="0.25">
      <c r="A74" s="100"/>
      <c r="B74" s="105"/>
      <c r="C74" s="100" t="s">
        <v>208</v>
      </c>
      <c r="D74" s="109" t="s">
        <v>492</v>
      </c>
      <c r="E74" s="100"/>
      <c r="F74" s="107"/>
      <c r="G74" s="107"/>
      <c r="H74" s="108">
        <v>5</v>
      </c>
      <c r="I74" s="100">
        <v>0.3</v>
      </c>
      <c r="J74" s="55"/>
    </row>
    <row r="75" spans="1:10" ht="94.5" x14ac:dyDescent="0.25">
      <c r="A75" s="100"/>
      <c r="B75" s="105"/>
      <c r="C75" s="100" t="s">
        <v>208</v>
      </c>
      <c r="D75" s="106" t="s">
        <v>243</v>
      </c>
      <c r="E75" s="100"/>
      <c r="F75" s="107"/>
      <c r="G75" s="107"/>
      <c r="H75" s="108">
        <v>3</v>
      </c>
      <c r="I75" s="100">
        <v>0.2</v>
      </c>
      <c r="J75" s="55"/>
    </row>
    <row r="76" spans="1:10" ht="31.5" x14ac:dyDescent="0.25">
      <c r="A76" s="100"/>
      <c r="B76" s="105"/>
      <c r="C76" s="100" t="s">
        <v>208</v>
      </c>
      <c r="D76" s="106" t="s">
        <v>232</v>
      </c>
      <c r="E76" s="100"/>
      <c r="F76" s="107"/>
      <c r="G76" s="107"/>
      <c r="H76" s="108">
        <v>2</v>
      </c>
      <c r="I76" s="100">
        <v>0.1</v>
      </c>
      <c r="J76" s="55"/>
    </row>
    <row r="77" spans="1:10" ht="31.5" x14ac:dyDescent="0.25">
      <c r="A77" s="100"/>
      <c r="B77" s="105"/>
      <c r="C77" s="100" t="s">
        <v>208</v>
      </c>
      <c r="D77" s="109" t="s">
        <v>493</v>
      </c>
      <c r="E77" s="100"/>
      <c r="F77" s="107"/>
      <c r="G77" s="107"/>
      <c r="H77" s="108">
        <v>5</v>
      </c>
      <c r="I77" s="100">
        <v>0.2</v>
      </c>
      <c r="J77" s="55"/>
    </row>
    <row r="78" spans="1:10" ht="31.5" x14ac:dyDescent="0.25">
      <c r="A78" s="100"/>
      <c r="B78" s="105"/>
      <c r="C78" s="100" t="s">
        <v>208</v>
      </c>
      <c r="D78" s="109" t="s">
        <v>494</v>
      </c>
      <c r="E78" s="100"/>
      <c r="F78" s="107"/>
      <c r="G78" s="107"/>
      <c r="H78" s="108">
        <v>1</v>
      </c>
      <c r="I78" s="100">
        <v>0.2</v>
      </c>
      <c r="J78" s="55"/>
    </row>
    <row r="79" spans="1:10" ht="31.5" x14ac:dyDescent="0.25">
      <c r="A79" s="100"/>
      <c r="B79" s="105"/>
      <c r="C79" s="100" t="s">
        <v>208</v>
      </c>
      <c r="D79" s="106" t="s">
        <v>306</v>
      </c>
      <c r="E79" s="100"/>
      <c r="F79" s="107"/>
      <c r="G79" s="107"/>
      <c r="H79" s="108">
        <v>2</v>
      </c>
      <c r="I79" s="100">
        <v>0.1</v>
      </c>
      <c r="J79" s="55"/>
    </row>
    <row r="80" spans="1:10" ht="31.5" x14ac:dyDescent="0.25">
      <c r="A80" s="100"/>
      <c r="B80" s="105"/>
      <c r="C80" s="100" t="s">
        <v>208</v>
      </c>
      <c r="D80" s="109" t="s">
        <v>495</v>
      </c>
      <c r="E80" s="100"/>
      <c r="F80" s="107"/>
      <c r="G80" s="107"/>
      <c r="H80" s="108">
        <v>3</v>
      </c>
      <c r="I80" s="100">
        <v>0.3</v>
      </c>
      <c r="J80" s="55"/>
    </row>
    <row r="81" spans="1:10" ht="31.5" x14ac:dyDescent="0.25">
      <c r="A81" s="100"/>
      <c r="B81" s="105"/>
      <c r="C81" s="100" t="s">
        <v>208</v>
      </c>
      <c r="D81" s="106" t="s">
        <v>245</v>
      </c>
      <c r="E81" s="100"/>
      <c r="F81" s="107"/>
      <c r="G81" s="107"/>
      <c r="H81" s="108">
        <v>3</v>
      </c>
      <c r="I81" s="100">
        <v>0.3</v>
      </c>
      <c r="J81" s="55"/>
    </row>
    <row r="82" spans="1:10" x14ac:dyDescent="0.25">
      <c r="A82" s="100"/>
      <c r="B82" s="105"/>
      <c r="C82" s="100" t="s">
        <v>208</v>
      </c>
      <c r="D82" s="106" t="s">
        <v>275</v>
      </c>
      <c r="E82" s="100"/>
      <c r="F82" s="107"/>
      <c r="G82" s="107"/>
      <c r="H82" s="108">
        <v>1</v>
      </c>
      <c r="I82" s="100">
        <v>0.2</v>
      </c>
      <c r="J82" s="55"/>
    </row>
    <row r="83" spans="1:10" ht="31.5" x14ac:dyDescent="0.25">
      <c r="A83" s="100"/>
      <c r="B83" s="105"/>
      <c r="C83" s="100" t="s">
        <v>209</v>
      </c>
      <c r="D83" s="106" t="s">
        <v>246</v>
      </c>
      <c r="E83" s="100"/>
      <c r="F83" s="107"/>
      <c r="G83" s="107"/>
      <c r="H83" s="108">
        <v>5</v>
      </c>
      <c r="I83" s="100">
        <v>0.5</v>
      </c>
      <c r="J83" s="55"/>
    </row>
    <row r="84" spans="1:10" x14ac:dyDescent="0.25">
      <c r="A84" s="100"/>
      <c r="B84" s="105"/>
      <c r="C84" s="100"/>
      <c r="D84" s="106" t="s">
        <v>182</v>
      </c>
      <c r="E84" s="100">
        <v>0</v>
      </c>
      <c r="F84" s="106" t="s">
        <v>307</v>
      </c>
      <c r="G84" s="107"/>
      <c r="H84" s="108"/>
      <c r="I84" s="100"/>
      <c r="J84" s="55"/>
    </row>
    <row r="85" spans="1:10" x14ac:dyDescent="0.25">
      <c r="A85" s="100"/>
      <c r="B85" s="105"/>
      <c r="C85" s="100"/>
      <c r="D85" s="106" t="s">
        <v>182</v>
      </c>
      <c r="E85" s="100">
        <v>1</v>
      </c>
      <c r="F85" s="106" t="s">
        <v>308</v>
      </c>
      <c r="G85" s="107"/>
      <c r="H85" s="108"/>
      <c r="I85" s="100"/>
      <c r="J85" s="55"/>
    </row>
    <row r="86" spans="1:10" x14ac:dyDescent="0.25">
      <c r="A86" s="100"/>
      <c r="B86" s="105"/>
      <c r="C86" s="100"/>
      <c r="D86" s="106"/>
      <c r="E86" s="100">
        <v>2</v>
      </c>
      <c r="F86" s="106" t="s">
        <v>309</v>
      </c>
      <c r="G86" s="107"/>
      <c r="H86" s="108"/>
      <c r="I86" s="100"/>
      <c r="J86" s="55"/>
    </row>
    <row r="87" spans="1:10" ht="31.5" x14ac:dyDescent="0.25">
      <c r="A87" s="100"/>
      <c r="B87" s="105"/>
      <c r="C87" s="100"/>
      <c r="D87" s="106" t="s">
        <v>182</v>
      </c>
      <c r="E87" s="100">
        <v>3</v>
      </c>
      <c r="F87" s="106" t="s">
        <v>310</v>
      </c>
      <c r="G87" s="107"/>
      <c r="H87" s="108"/>
      <c r="I87" s="100"/>
      <c r="J87" s="55"/>
    </row>
    <row r="88" spans="1:10" x14ac:dyDescent="0.25">
      <c r="A88" s="100"/>
      <c r="B88" s="105"/>
      <c r="C88" s="100" t="s">
        <v>209</v>
      </c>
      <c r="D88" s="106" t="s">
        <v>311</v>
      </c>
      <c r="E88" s="100"/>
      <c r="F88" s="106" t="s">
        <v>182</v>
      </c>
      <c r="G88" s="107"/>
      <c r="H88" s="108">
        <v>6</v>
      </c>
      <c r="I88" s="100">
        <v>0.5</v>
      </c>
      <c r="J88" s="55"/>
    </row>
    <row r="89" spans="1:10" ht="47.25" x14ac:dyDescent="0.25">
      <c r="A89" s="100"/>
      <c r="B89" s="105"/>
      <c r="C89" s="100"/>
      <c r="D89" s="106" t="s">
        <v>182</v>
      </c>
      <c r="E89" s="100">
        <v>0</v>
      </c>
      <c r="F89" s="106" t="s">
        <v>247</v>
      </c>
      <c r="G89" s="107"/>
      <c r="H89" s="108"/>
      <c r="I89" s="100"/>
      <c r="J89" s="55"/>
    </row>
    <row r="90" spans="1:10" ht="31.5" x14ac:dyDescent="0.25">
      <c r="A90" s="100"/>
      <c r="B90" s="105"/>
      <c r="C90" s="100"/>
      <c r="D90" s="106" t="s">
        <v>182</v>
      </c>
      <c r="E90" s="100">
        <v>1</v>
      </c>
      <c r="F90" s="106" t="s">
        <v>248</v>
      </c>
      <c r="G90" s="107"/>
      <c r="H90" s="108"/>
      <c r="I90" s="100"/>
      <c r="J90" s="55"/>
    </row>
    <row r="91" spans="1:10" ht="31.5" x14ac:dyDescent="0.25">
      <c r="A91" s="100"/>
      <c r="B91" s="105"/>
      <c r="C91" s="100"/>
      <c r="D91" s="106" t="s">
        <v>182</v>
      </c>
      <c r="E91" s="100">
        <v>2</v>
      </c>
      <c r="F91" s="106" t="s">
        <v>249</v>
      </c>
      <c r="G91" s="107"/>
      <c r="H91" s="108"/>
      <c r="I91" s="100"/>
      <c r="J91" s="55"/>
    </row>
    <row r="92" spans="1:10" ht="31.5" x14ac:dyDescent="0.25">
      <c r="A92" s="100"/>
      <c r="B92" s="105"/>
      <c r="C92" s="100"/>
      <c r="D92" s="106" t="s">
        <v>182</v>
      </c>
      <c r="E92" s="100">
        <v>3</v>
      </c>
      <c r="F92" s="106" t="s">
        <v>250</v>
      </c>
      <c r="G92" s="107"/>
      <c r="H92" s="108"/>
      <c r="I92" s="100"/>
      <c r="J92" s="55"/>
    </row>
    <row r="93" spans="1:10" ht="31.5" x14ac:dyDescent="0.25">
      <c r="A93" s="100"/>
      <c r="B93" s="105"/>
      <c r="C93" s="100" t="s">
        <v>209</v>
      </c>
      <c r="D93" s="106" t="s">
        <v>198</v>
      </c>
      <c r="E93" s="100"/>
      <c r="F93" s="106" t="s">
        <v>182</v>
      </c>
      <c r="G93" s="107"/>
      <c r="H93" s="108">
        <v>1</v>
      </c>
      <c r="I93" s="108">
        <v>0.4</v>
      </c>
      <c r="J93" s="55"/>
    </row>
    <row r="94" spans="1:10" x14ac:dyDescent="0.25">
      <c r="A94" s="100"/>
      <c r="B94" s="105"/>
      <c r="C94" s="100"/>
      <c r="D94" s="106" t="s">
        <v>182</v>
      </c>
      <c r="E94" s="100">
        <v>0</v>
      </c>
      <c r="F94" s="106" t="s">
        <v>199</v>
      </c>
      <c r="G94" s="107"/>
      <c r="H94" s="108"/>
      <c r="I94" s="100"/>
      <c r="J94" s="55"/>
    </row>
    <row r="95" spans="1:10" x14ac:dyDescent="0.25">
      <c r="A95" s="100"/>
      <c r="B95" s="105"/>
      <c r="C95" s="100"/>
      <c r="D95" s="106" t="s">
        <v>182</v>
      </c>
      <c r="E95" s="100">
        <v>1</v>
      </c>
      <c r="F95" s="106" t="s">
        <v>200</v>
      </c>
      <c r="G95" s="107"/>
      <c r="H95" s="108"/>
      <c r="I95" s="100"/>
    </row>
    <row r="96" spans="1:10" x14ac:dyDescent="0.25">
      <c r="A96" s="100"/>
      <c r="B96" s="105"/>
      <c r="C96" s="100"/>
      <c r="D96" s="106" t="s">
        <v>182</v>
      </c>
      <c r="E96" s="100">
        <v>2</v>
      </c>
      <c r="F96" s="106" t="s">
        <v>201</v>
      </c>
      <c r="G96" s="107"/>
      <c r="H96" s="108"/>
      <c r="I96" s="100"/>
    </row>
    <row r="97" spans="1:9" ht="47.25" x14ac:dyDescent="0.25">
      <c r="A97" s="100"/>
      <c r="B97" s="105"/>
      <c r="C97" s="100"/>
      <c r="D97" s="106" t="s">
        <v>182</v>
      </c>
      <c r="E97" s="100">
        <v>3</v>
      </c>
      <c r="F97" s="106" t="s">
        <v>252</v>
      </c>
      <c r="G97" s="107"/>
      <c r="H97" s="108"/>
      <c r="I97" s="100"/>
    </row>
    <row r="98" spans="1:9" x14ac:dyDescent="0.25">
      <c r="A98" s="100"/>
      <c r="B98" s="105"/>
      <c r="C98" s="100" t="s">
        <v>209</v>
      </c>
      <c r="D98" s="112" t="s">
        <v>280</v>
      </c>
      <c r="E98" s="100"/>
      <c r="F98" s="106" t="s">
        <v>182</v>
      </c>
      <c r="G98" s="107"/>
      <c r="H98" s="108">
        <v>2</v>
      </c>
      <c r="I98" s="113">
        <v>0.5</v>
      </c>
    </row>
    <row r="99" spans="1:9" ht="31.5" x14ac:dyDescent="0.25">
      <c r="A99" s="100"/>
      <c r="B99" s="105"/>
      <c r="C99" s="100"/>
      <c r="D99" s="106" t="s">
        <v>182</v>
      </c>
      <c r="E99" s="100">
        <v>0</v>
      </c>
      <c r="F99" s="112" t="s">
        <v>203</v>
      </c>
      <c r="G99" s="107"/>
      <c r="H99" s="108"/>
      <c r="I99" s="113"/>
    </row>
    <row r="100" spans="1:9" ht="31.5" x14ac:dyDescent="0.25">
      <c r="A100" s="100"/>
      <c r="B100" s="105"/>
      <c r="C100" s="100"/>
      <c r="D100" s="106" t="s">
        <v>182</v>
      </c>
      <c r="E100" s="100">
        <v>1</v>
      </c>
      <c r="F100" s="112" t="s">
        <v>204</v>
      </c>
      <c r="G100" s="107"/>
      <c r="H100" s="108"/>
      <c r="I100" s="113"/>
    </row>
    <row r="101" spans="1:9" x14ac:dyDescent="0.25">
      <c r="A101" s="100"/>
      <c r="B101" s="105"/>
      <c r="C101" s="100"/>
      <c r="D101" s="106" t="s">
        <v>182</v>
      </c>
      <c r="E101" s="100">
        <v>2</v>
      </c>
      <c r="F101" s="112" t="s">
        <v>205</v>
      </c>
      <c r="G101" s="107"/>
      <c r="H101" s="108"/>
      <c r="I101" s="113"/>
    </row>
    <row r="102" spans="1:9" ht="31.5" x14ac:dyDescent="0.25">
      <c r="A102" s="100"/>
      <c r="B102" s="105"/>
      <c r="C102" s="100"/>
      <c r="D102" s="106" t="s">
        <v>182</v>
      </c>
      <c r="E102" s="100">
        <v>3</v>
      </c>
      <c r="F102" s="112" t="s">
        <v>206</v>
      </c>
      <c r="G102" s="107"/>
      <c r="H102" s="108"/>
      <c r="I102" s="113"/>
    </row>
    <row r="103" spans="1:9" x14ac:dyDescent="0.25">
      <c r="A103" s="91"/>
      <c r="D103" s="114"/>
      <c r="F103" s="115"/>
      <c r="H103" s="95"/>
      <c r="I103" s="116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5"/>
  <sheetViews>
    <sheetView workbookViewId="0"/>
  </sheetViews>
  <sheetFormatPr defaultRowHeight="15.75" x14ac:dyDescent="0.25"/>
  <cols>
    <col min="1" max="1" width="6.140625" style="89" customWidth="1"/>
    <col min="2" max="2" width="17.5703125" style="90" customWidth="1"/>
    <col min="3" max="3" width="10.28515625" style="91" customWidth="1"/>
    <col min="4" max="4" width="40.5703125" style="92" customWidth="1"/>
    <col min="5" max="5" width="7" style="91" customWidth="1"/>
    <col min="6" max="6" width="35.7109375" style="92" customWidth="1"/>
    <col min="7" max="7" width="10" style="92" customWidth="1"/>
    <col min="8" max="8" width="9" style="93" customWidth="1"/>
    <col min="9" max="9" width="9.5703125" style="91" customWidth="1"/>
  </cols>
  <sheetData>
    <row r="1" spans="1:10" ht="78.75" x14ac:dyDescent="0.25">
      <c r="A1" s="94" t="s">
        <v>217</v>
      </c>
      <c r="B1" s="94" t="s">
        <v>218</v>
      </c>
      <c r="C1" s="94" t="s">
        <v>219</v>
      </c>
      <c r="D1" s="94" t="s">
        <v>220</v>
      </c>
      <c r="E1" s="94" t="s">
        <v>221</v>
      </c>
      <c r="F1" s="94" t="s">
        <v>222</v>
      </c>
      <c r="G1" s="94" t="s">
        <v>223</v>
      </c>
      <c r="H1" s="94" t="s">
        <v>224</v>
      </c>
      <c r="I1" s="94" t="s">
        <v>225</v>
      </c>
      <c r="J1" s="55"/>
    </row>
    <row r="2" spans="1:10" x14ac:dyDescent="0.25">
      <c r="H2" s="95"/>
      <c r="J2" s="55"/>
    </row>
    <row r="3" spans="1:10" x14ac:dyDescent="0.25">
      <c r="A3" s="96" t="s">
        <v>281</v>
      </c>
      <c r="B3" s="97" t="s">
        <v>282</v>
      </c>
      <c r="C3" s="96"/>
      <c r="D3" s="98"/>
      <c r="E3" s="96"/>
      <c r="F3" s="98"/>
      <c r="G3" s="98"/>
      <c r="H3" s="99"/>
      <c r="I3" s="123">
        <f>SUM(I4:I94)</f>
        <v>13.200000000000003</v>
      </c>
      <c r="J3" s="55"/>
    </row>
    <row r="4" spans="1:10" ht="47.25" x14ac:dyDescent="0.25">
      <c r="A4" s="100">
        <v>1</v>
      </c>
      <c r="B4" s="110" t="s">
        <v>314</v>
      </c>
      <c r="C4" s="105"/>
      <c r="D4" s="105"/>
      <c r="E4" s="105"/>
      <c r="F4" s="107"/>
      <c r="G4" s="105"/>
      <c r="H4" s="108"/>
      <c r="I4" s="100"/>
      <c r="J4" s="55"/>
    </row>
    <row r="5" spans="1:10" ht="31.5" x14ac:dyDescent="0.25">
      <c r="A5" s="100"/>
      <c r="B5" s="105"/>
      <c r="C5" s="100" t="s">
        <v>208</v>
      </c>
      <c r="D5" s="110" t="s">
        <v>229</v>
      </c>
      <c r="E5" s="100"/>
      <c r="F5" s="106"/>
      <c r="G5" s="107"/>
      <c r="H5" s="108">
        <v>1</v>
      </c>
      <c r="I5" s="113">
        <v>0.5</v>
      </c>
      <c r="J5" s="55"/>
    </row>
    <row r="6" spans="1:10" ht="31.5" x14ac:dyDescent="0.25">
      <c r="A6" s="100"/>
      <c r="B6" s="105"/>
      <c r="C6" s="100" t="s">
        <v>208</v>
      </c>
      <c r="D6" s="110" t="s">
        <v>267</v>
      </c>
      <c r="E6" s="100"/>
      <c r="F6" s="106"/>
      <c r="G6" s="107"/>
      <c r="H6" s="108">
        <v>2</v>
      </c>
      <c r="I6" s="113">
        <v>0.2</v>
      </c>
      <c r="J6" s="55"/>
    </row>
    <row r="7" spans="1:10" x14ac:dyDescent="0.25">
      <c r="A7" s="100"/>
      <c r="B7" s="105"/>
      <c r="C7" s="100" t="s">
        <v>208</v>
      </c>
      <c r="D7" s="110" t="s">
        <v>315</v>
      </c>
      <c r="E7" s="100"/>
      <c r="F7" s="106"/>
      <c r="G7" s="107"/>
      <c r="H7" s="108">
        <v>5</v>
      </c>
      <c r="I7" s="113">
        <v>0.2</v>
      </c>
      <c r="J7" s="55"/>
    </row>
    <row r="8" spans="1:10" ht="31.5" x14ac:dyDescent="0.25">
      <c r="A8" s="100"/>
      <c r="B8" s="105"/>
      <c r="C8" s="100" t="s">
        <v>208</v>
      </c>
      <c r="D8" s="110" t="s">
        <v>316</v>
      </c>
      <c r="E8" s="100"/>
      <c r="F8" s="106"/>
      <c r="G8" s="107"/>
      <c r="H8" s="108">
        <v>2</v>
      </c>
      <c r="I8" s="113">
        <v>0.3</v>
      </c>
      <c r="J8" s="55"/>
    </row>
    <row r="9" spans="1:10" ht="31.5" x14ac:dyDescent="0.25">
      <c r="A9" s="100"/>
      <c r="B9" s="105"/>
      <c r="C9" s="100" t="s">
        <v>208</v>
      </c>
      <c r="D9" s="110" t="s">
        <v>317</v>
      </c>
      <c r="E9" s="100"/>
      <c r="F9" s="106"/>
      <c r="G9" s="107"/>
      <c r="H9" s="108">
        <v>5</v>
      </c>
      <c r="I9" s="113">
        <v>0.4</v>
      </c>
    </row>
    <row r="10" spans="1:10" ht="47.25" x14ac:dyDescent="0.25">
      <c r="A10" s="100"/>
      <c r="B10" s="105"/>
      <c r="C10" s="100" t="s">
        <v>208</v>
      </c>
      <c r="D10" s="110" t="s">
        <v>318</v>
      </c>
      <c r="E10" s="100"/>
      <c r="F10" s="106"/>
      <c r="G10" s="107"/>
      <c r="H10" s="108">
        <v>5</v>
      </c>
      <c r="I10" s="113">
        <v>0.3</v>
      </c>
    </row>
    <row r="11" spans="1:10" ht="47.25" x14ac:dyDescent="0.25">
      <c r="A11" s="100"/>
      <c r="B11" s="105"/>
      <c r="C11" s="100" t="s">
        <v>208</v>
      </c>
      <c r="D11" s="110" t="s">
        <v>319</v>
      </c>
      <c r="E11" s="100"/>
      <c r="F11" s="106"/>
      <c r="G11" s="107"/>
      <c r="H11" s="108">
        <v>5</v>
      </c>
      <c r="I11" s="113">
        <v>0.3</v>
      </c>
    </row>
    <row r="12" spans="1:10" x14ac:dyDescent="0.25">
      <c r="A12" s="100"/>
      <c r="B12" s="105"/>
      <c r="C12" s="100" t="s">
        <v>208</v>
      </c>
      <c r="D12" s="117" t="s">
        <v>496</v>
      </c>
      <c r="E12" s="100"/>
      <c r="F12" s="106"/>
      <c r="G12" s="107"/>
      <c r="H12" s="108">
        <v>5</v>
      </c>
      <c r="I12" s="113">
        <v>0.2</v>
      </c>
    </row>
    <row r="13" spans="1:10" ht="31.5" x14ac:dyDescent="0.25">
      <c r="A13" s="100"/>
      <c r="B13" s="105"/>
      <c r="C13" s="100" t="s">
        <v>208</v>
      </c>
      <c r="D13" s="117" t="s">
        <v>497</v>
      </c>
      <c r="E13" s="100"/>
      <c r="F13" s="106"/>
      <c r="G13" s="107"/>
      <c r="H13" s="108">
        <v>5</v>
      </c>
      <c r="I13" s="113">
        <v>0.4</v>
      </c>
    </row>
    <row r="14" spans="1:10" x14ac:dyDescent="0.25">
      <c r="A14" s="100"/>
      <c r="B14" s="105"/>
      <c r="C14" s="100" t="s">
        <v>208</v>
      </c>
      <c r="D14" s="110" t="s">
        <v>272</v>
      </c>
      <c r="E14" s="100"/>
      <c r="F14" s="106"/>
      <c r="G14" s="107"/>
      <c r="H14" s="108">
        <v>2</v>
      </c>
      <c r="I14" s="113">
        <v>0.2</v>
      </c>
    </row>
    <row r="15" spans="1:10" ht="31.5" x14ac:dyDescent="0.25">
      <c r="A15" s="100"/>
      <c r="B15" s="105"/>
      <c r="C15" s="100" t="s">
        <v>208</v>
      </c>
      <c r="D15" s="110" t="s">
        <v>320</v>
      </c>
      <c r="E15" s="100"/>
      <c r="F15" s="106"/>
      <c r="G15" s="107"/>
      <c r="H15" s="108">
        <v>2</v>
      </c>
      <c r="I15" s="113">
        <v>0.1</v>
      </c>
    </row>
    <row r="16" spans="1:10" ht="31.5" x14ac:dyDescent="0.25">
      <c r="A16" s="100"/>
      <c r="B16" s="105"/>
      <c r="C16" s="100" t="s">
        <v>208</v>
      </c>
      <c r="D16" s="110" t="s">
        <v>274</v>
      </c>
      <c r="E16" s="100"/>
      <c r="F16" s="106"/>
      <c r="G16" s="107"/>
      <c r="H16" s="108">
        <v>2</v>
      </c>
      <c r="I16" s="113">
        <v>0.2</v>
      </c>
    </row>
    <row r="17" spans="1:9" x14ac:dyDescent="0.25">
      <c r="A17" s="100"/>
      <c r="B17" s="105"/>
      <c r="C17" s="100" t="s">
        <v>209</v>
      </c>
      <c r="D17" s="110" t="s">
        <v>296</v>
      </c>
      <c r="E17" s="100"/>
      <c r="F17" s="107"/>
      <c r="G17" s="107"/>
      <c r="H17" s="108">
        <v>2</v>
      </c>
      <c r="I17" s="113">
        <v>0.3</v>
      </c>
    </row>
    <row r="18" spans="1:9" ht="31.5" x14ac:dyDescent="0.25">
      <c r="A18" s="100"/>
      <c r="B18" s="105"/>
      <c r="C18" s="100"/>
      <c r="D18" s="110" t="s">
        <v>182</v>
      </c>
      <c r="E18" s="100">
        <v>0</v>
      </c>
      <c r="F18" s="110" t="s">
        <v>189</v>
      </c>
      <c r="G18" s="107"/>
      <c r="H18" s="108"/>
      <c r="I18" s="113"/>
    </row>
    <row r="19" spans="1:9" x14ac:dyDescent="0.25">
      <c r="A19" s="100"/>
      <c r="B19" s="105"/>
      <c r="C19" s="100"/>
      <c r="D19" s="110" t="s">
        <v>182</v>
      </c>
      <c r="E19" s="100">
        <v>1</v>
      </c>
      <c r="F19" s="110" t="s">
        <v>190</v>
      </c>
      <c r="G19" s="107"/>
      <c r="H19" s="108"/>
      <c r="I19" s="113"/>
    </row>
    <row r="20" spans="1:9" x14ac:dyDescent="0.25">
      <c r="A20" s="100"/>
      <c r="B20" s="105"/>
      <c r="C20" s="100"/>
      <c r="D20" s="110" t="s">
        <v>182</v>
      </c>
      <c r="E20" s="100">
        <v>2</v>
      </c>
      <c r="F20" s="110" t="s">
        <v>191</v>
      </c>
      <c r="G20" s="107"/>
      <c r="H20" s="108"/>
      <c r="I20" s="113"/>
    </row>
    <row r="21" spans="1:9" ht="31.5" x14ac:dyDescent="0.25">
      <c r="A21" s="100"/>
      <c r="B21" s="105"/>
      <c r="C21" s="100"/>
      <c r="D21" s="110" t="s">
        <v>182</v>
      </c>
      <c r="E21" s="100">
        <v>3</v>
      </c>
      <c r="F21" s="110" t="s">
        <v>192</v>
      </c>
      <c r="G21" s="107"/>
      <c r="H21" s="108"/>
      <c r="I21" s="113"/>
    </row>
    <row r="22" spans="1:9" x14ac:dyDescent="0.25">
      <c r="A22" s="100"/>
      <c r="B22" s="105"/>
      <c r="C22" s="100" t="s">
        <v>209</v>
      </c>
      <c r="D22" s="110" t="s">
        <v>321</v>
      </c>
      <c r="E22" s="100"/>
      <c r="F22" s="110" t="s">
        <v>182</v>
      </c>
      <c r="G22" s="107"/>
      <c r="H22" s="108">
        <v>5</v>
      </c>
      <c r="I22" s="113">
        <v>0.5</v>
      </c>
    </row>
    <row r="23" spans="1:9" ht="31.5" x14ac:dyDescent="0.25">
      <c r="A23" s="100"/>
      <c r="B23" s="105"/>
      <c r="C23" s="100"/>
      <c r="D23" s="110" t="s">
        <v>182</v>
      </c>
      <c r="E23" s="100">
        <v>0</v>
      </c>
      <c r="F23" s="110" t="s">
        <v>276</v>
      </c>
      <c r="G23" s="107"/>
      <c r="H23" s="108"/>
      <c r="I23" s="113"/>
    </row>
    <row r="24" spans="1:9" ht="31.5" x14ac:dyDescent="0.25">
      <c r="A24" s="100"/>
      <c r="B24" s="105"/>
      <c r="C24" s="100"/>
      <c r="D24" s="110" t="s">
        <v>182</v>
      </c>
      <c r="E24" s="100">
        <v>1</v>
      </c>
      <c r="F24" s="110" t="s">
        <v>322</v>
      </c>
      <c r="G24" s="107"/>
      <c r="H24" s="108"/>
      <c r="I24" s="113"/>
    </row>
    <row r="25" spans="1:9" ht="31.5" x14ac:dyDescent="0.25">
      <c r="A25" s="100"/>
      <c r="B25" s="105"/>
      <c r="C25" s="100"/>
      <c r="D25" s="110" t="s">
        <v>182</v>
      </c>
      <c r="E25" s="100">
        <v>2</v>
      </c>
      <c r="F25" s="110" t="s">
        <v>278</v>
      </c>
      <c r="G25" s="107"/>
      <c r="H25" s="108"/>
      <c r="I25" s="113"/>
    </row>
    <row r="26" spans="1:9" ht="47.25" x14ac:dyDescent="0.25">
      <c r="A26" s="100"/>
      <c r="B26" s="105"/>
      <c r="C26" s="100"/>
      <c r="D26" s="110" t="s">
        <v>182</v>
      </c>
      <c r="E26" s="100">
        <v>3</v>
      </c>
      <c r="F26" s="110" t="s">
        <v>323</v>
      </c>
      <c r="G26" s="107"/>
      <c r="H26" s="108"/>
      <c r="I26" s="113"/>
    </row>
    <row r="27" spans="1:9" ht="31.5" x14ac:dyDescent="0.25">
      <c r="A27" s="100"/>
      <c r="B27" s="105"/>
      <c r="C27" s="100" t="s">
        <v>209</v>
      </c>
      <c r="D27" s="110" t="s">
        <v>198</v>
      </c>
      <c r="E27" s="100"/>
      <c r="F27" s="110" t="s">
        <v>182</v>
      </c>
      <c r="G27" s="107"/>
      <c r="H27" s="108">
        <v>1</v>
      </c>
      <c r="I27" s="113">
        <v>0.4</v>
      </c>
    </row>
    <row r="28" spans="1:9" x14ac:dyDescent="0.25">
      <c r="A28" s="100"/>
      <c r="B28" s="105"/>
      <c r="C28" s="100"/>
      <c r="D28" s="110" t="s">
        <v>182</v>
      </c>
      <c r="E28" s="100">
        <v>0</v>
      </c>
      <c r="F28" s="110" t="s">
        <v>199</v>
      </c>
      <c r="G28" s="107"/>
      <c r="H28" s="108"/>
      <c r="I28" s="113"/>
    </row>
    <row r="29" spans="1:9" x14ac:dyDescent="0.25">
      <c r="A29" s="100"/>
      <c r="B29" s="105"/>
      <c r="C29" s="100"/>
      <c r="D29" s="110" t="s">
        <v>182</v>
      </c>
      <c r="E29" s="100">
        <v>1</v>
      </c>
      <c r="F29" s="110" t="s">
        <v>200</v>
      </c>
      <c r="G29" s="107"/>
      <c r="H29" s="108"/>
      <c r="I29" s="113"/>
    </row>
    <row r="30" spans="1:9" x14ac:dyDescent="0.25">
      <c r="A30" s="100"/>
      <c r="B30" s="105"/>
      <c r="C30" s="100"/>
      <c r="D30" s="110" t="s">
        <v>182</v>
      </c>
      <c r="E30" s="100">
        <v>2</v>
      </c>
      <c r="F30" s="110" t="s">
        <v>201</v>
      </c>
      <c r="G30" s="107"/>
      <c r="H30" s="108"/>
      <c r="I30" s="113"/>
    </row>
    <row r="31" spans="1:9" ht="31.5" x14ac:dyDescent="0.25">
      <c r="A31" s="100"/>
      <c r="B31" s="105"/>
      <c r="C31" s="100"/>
      <c r="D31" s="110" t="s">
        <v>182</v>
      </c>
      <c r="E31" s="100">
        <v>3</v>
      </c>
      <c r="F31" s="110" t="s">
        <v>202</v>
      </c>
      <c r="G31" s="107"/>
      <c r="H31" s="108"/>
      <c r="I31" s="113"/>
    </row>
    <row r="32" spans="1:9" x14ac:dyDescent="0.25">
      <c r="A32" s="100"/>
      <c r="B32" s="105"/>
      <c r="C32" s="100" t="s">
        <v>209</v>
      </c>
      <c r="D32" s="110" t="s">
        <v>253</v>
      </c>
      <c r="E32" s="100"/>
      <c r="F32" s="110" t="s">
        <v>182</v>
      </c>
      <c r="G32" s="107"/>
      <c r="H32" s="108">
        <v>2</v>
      </c>
      <c r="I32" s="113">
        <v>0.4</v>
      </c>
    </row>
    <row r="33" spans="1:9" ht="31.5" x14ac:dyDescent="0.25">
      <c r="A33" s="100"/>
      <c r="B33" s="105"/>
      <c r="C33" s="100"/>
      <c r="D33" s="110" t="s">
        <v>182</v>
      </c>
      <c r="E33" s="100">
        <v>0</v>
      </c>
      <c r="F33" s="110" t="s">
        <v>254</v>
      </c>
      <c r="G33" s="107"/>
      <c r="H33" s="108"/>
      <c r="I33" s="113"/>
    </row>
    <row r="34" spans="1:9" x14ac:dyDescent="0.25">
      <c r="A34" s="100"/>
      <c r="B34" s="105"/>
      <c r="C34" s="100"/>
      <c r="D34" s="110" t="s">
        <v>182</v>
      </c>
      <c r="E34" s="100">
        <v>1</v>
      </c>
      <c r="F34" s="110" t="s">
        <v>255</v>
      </c>
      <c r="G34" s="107"/>
      <c r="H34" s="108"/>
      <c r="I34" s="113"/>
    </row>
    <row r="35" spans="1:9" ht="31.5" x14ac:dyDescent="0.25">
      <c r="A35" s="100"/>
      <c r="B35" s="105"/>
      <c r="C35" s="100"/>
      <c r="D35" s="110" t="s">
        <v>182</v>
      </c>
      <c r="E35" s="100">
        <v>2</v>
      </c>
      <c r="F35" s="110" t="s">
        <v>204</v>
      </c>
      <c r="G35" s="107"/>
      <c r="H35" s="108"/>
      <c r="I35" s="113"/>
    </row>
    <row r="36" spans="1:9" x14ac:dyDescent="0.25">
      <c r="A36" s="100"/>
      <c r="B36" s="105"/>
      <c r="C36" s="100"/>
      <c r="D36" s="110" t="s">
        <v>182</v>
      </c>
      <c r="E36" s="100">
        <v>3</v>
      </c>
      <c r="F36" s="110" t="s">
        <v>205</v>
      </c>
      <c r="G36" s="107"/>
      <c r="H36" s="108"/>
      <c r="I36" s="113"/>
    </row>
    <row r="37" spans="1:9" x14ac:dyDescent="0.25">
      <c r="A37" s="100"/>
      <c r="B37" s="105"/>
      <c r="C37" s="100" t="s">
        <v>209</v>
      </c>
      <c r="D37" s="110" t="s">
        <v>256</v>
      </c>
      <c r="E37" s="100"/>
      <c r="F37" s="110" t="s">
        <v>182</v>
      </c>
      <c r="G37" s="107"/>
      <c r="H37" s="108">
        <v>2</v>
      </c>
      <c r="I37" s="113">
        <v>0.4</v>
      </c>
    </row>
    <row r="38" spans="1:9" x14ac:dyDescent="0.25">
      <c r="A38" s="100"/>
      <c r="B38" s="105"/>
      <c r="C38" s="100"/>
      <c r="D38" s="110" t="s">
        <v>182</v>
      </c>
      <c r="E38" s="100">
        <v>0</v>
      </c>
      <c r="F38" s="110" t="s">
        <v>257</v>
      </c>
      <c r="G38" s="107"/>
      <c r="H38" s="108"/>
      <c r="I38" s="113"/>
    </row>
    <row r="39" spans="1:9" x14ac:dyDescent="0.25">
      <c r="A39" s="100"/>
      <c r="B39" s="105"/>
      <c r="C39" s="100"/>
      <c r="D39" s="110" t="s">
        <v>182</v>
      </c>
      <c r="E39" s="100">
        <v>1</v>
      </c>
      <c r="F39" s="110" t="s">
        <v>258</v>
      </c>
      <c r="G39" s="107"/>
      <c r="H39" s="108"/>
      <c r="I39" s="113"/>
    </row>
    <row r="40" spans="1:9" x14ac:dyDescent="0.25">
      <c r="A40" s="100"/>
      <c r="B40" s="105"/>
      <c r="C40" s="100"/>
      <c r="D40" s="110" t="s">
        <v>182</v>
      </c>
      <c r="E40" s="100">
        <v>2</v>
      </c>
      <c r="F40" s="110" t="s">
        <v>259</v>
      </c>
      <c r="G40" s="107"/>
      <c r="H40" s="108"/>
      <c r="I40" s="113"/>
    </row>
    <row r="41" spans="1:9" x14ac:dyDescent="0.25">
      <c r="A41" s="100"/>
      <c r="B41" s="105"/>
      <c r="C41" s="100"/>
      <c r="D41" s="110" t="s">
        <v>182</v>
      </c>
      <c r="E41" s="100">
        <v>3</v>
      </c>
      <c r="F41" s="110" t="s">
        <v>260</v>
      </c>
      <c r="G41" s="107"/>
      <c r="H41" s="108"/>
      <c r="I41" s="113"/>
    </row>
    <row r="42" spans="1:9" x14ac:dyDescent="0.25">
      <c r="A42" s="100"/>
      <c r="B42" s="105"/>
      <c r="C42" s="100" t="s">
        <v>209</v>
      </c>
      <c r="D42" s="110" t="s">
        <v>261</v>
      </c>
      <c r="E42" s="100"/>
      <c r="F42" s="110" t="s">
        <v>182</v>
      </c>
      <c r="G42" s="107"/>
      <c r="H42" s="108">
        <v>2</v>
      </c>
      <c r="I42" s="113">
        <v>0.4</v>
      </c>
    </row>
    <row r="43" spans="1:9" ht="31.5" x14ac:dyDescent="0.25">
      <c r="A43" s="100"/>
      <c r="B43" s="105"/>
      <c r="C43" s="100"/>
      <c r="D43" s="107"/>
      <c r="E43" s="100">
        <v>0</v>
      </c>
      <c r="F43" s="110" t="s">
        <v>262</v>
      </c>
      <c r="G43" s="107"/>
      <c r="H43" s="108"/>
      <c r="I43" s="113"/>
    </row>
    <row r="44" spans="1:9" x14ac:dyDescent="0.25">
      <c r="A44" s="100"/>
      <c r="B44" s="105"/>
      <c r="C44" s="100"/>
      <c r="D44" s="107"/>
      <c r="E44" s="100">
        <v>1</v>
      </c>
      <c r="F44" s="110" t="s">
        <v>263</v>
      </c>
      <c r="G44" s="107"/>
      <c r="H44" s="108"/>
      <c r="I44" s="113"/>
    </row>
    <row r="45" spans="1:9" x14ac:dyDescent="0.25">
      <c r="A45" s="100"/>
      <c r="B45" s="105"/>
      <c r="C45" s="100"/>
      <c r="D45" s="107"/>
      <c r="E45" s="100">
        <v>2</v>
      </c>
      <c r="F45" s="110" t="s">
        <v>264</v>
      </c>
      <c r="G45" s="107"/>
      <c r="H45" s="108"/>
      <c r="I45" s="113"/>
    </row>
    <row r="46" spans="1:9" ht="31.5" x14ac:dyDescent="0.25">
      <c r="A46" s="100"/>
      <c r="B46" s="105"/>
      <c r="C46" s="100"/>
      <c r="D46" s="107"/>
      <c r="E46" s="100">
        <v>3</v>
      </c>
      <c r="F46" s="110" t="s">
        <v>265</v>
      </c>
      <c r="G46" s="107"/>
      <c r="H46" s="108"/>
      <c r="I46" s="113"/>
    </row>
    <row r="47" spans="1:9" ht="78.75" x14ac:dyDescent="0.25">
      <c r="A47" s="100">
        <v>2</v>
      </c>
      <c r="B47" s="110" t="s">
        <v>324</v>
      </c>
      <c r="C47" s="105"/>
      <c r="D47" s="105"/>
      <c r="E47" s="105"/>
      <c r="F47" s="107"/>
      <c r="G47" s="105"/>
      <c r="H47" s="108"/>
      <c r="I47" s="100"/>
    </row>
    <row r="48" spans="1:9" ht="31.5" x14ac:dyDescent="0.25">
      <c r="A48" s="100"/>
      <c r="B48" s="105"/>
      <c r="C48" s="100" t="s">
        <v>208</v>
      </c>
      <c r="D48" s="110" t="s">
        <v>267</v>
      </c>
      <c r="E48" s="111"/>
      <c r="F48" s="106"/>
      <c r="G48" s="107"/>
      <c r="H48" s="108">
        <v>2</v>
      </c>
      <c r="I48" s="113">
        <v>0.1</v>
      </c>
    </row>
    <row r="49" spans="1:9" x14ac:dyDescent="0.25">
      <c r="A49" s="100"/>
      <c r="B49" s="105"/>
      <c r="C49" s="100" t="s">
        <v>208</v>
      </c>
      <c r="D49" s="110" t="s">
        <v>301</v>
      </c>
      <c r="E49" s="111"/>
      <c r="F49" s="106"/>
      <c r="G49" s="107"/>
      <c r="H49" s="108">
        <v>2</v>
      </c>
      <c r="I49" s="113">
        <v>0.2</v>
      </c>
    </row>
    <row r="50" spans="1:9" ht="47.25" x14ac:dyDescent="0.25">
      <c r="A50" s="100"/>
      <c r="B50" s="105"/>
      <c r="C50" s="100" t="s">
        <v>208</v>
      </c>
      <c r="D50" s="110" t="s">
        <v>325</v>
      </c>
      <c r="E50" s="111"/>
      <c r="F50" s="106"/>
      <c r="G50" s="107"/>
      <c r="H50" s="108">
        <v>3</v>
      </c>
      <c r="I50" s="113">
        <v>0.3</v>
      </c>
    </row>
    <row r="51" spans="1:9" x14ac:dyDescent="0.25">
      <c r="A51" s="100"/>
      <c r="B51" s="105"/>
      <c r="C51" s="100" t="s">
        <v>208</v>
      </c>
      <c r="D51" s="110" t="s">
        <v>326</v>
      </c>
      <c r="E51" s="111"/>
      <c r="F51" s="106"/>
      <c r="G51" s="107"/>
      <c r="H51" s="108">
        <v>4</v>
      </c>
      <c r="I51" s="113">
        <v>0.2</v>
      </c>
    </row>
    <row r="52" spans="1:9" ht="63" x14ac:dyDescent="0.25">
      <c r="A52" s="100"/>
      <c r="B52" s="105"/>
      <c r="C52" s="100" t="s">
        <v>208</v>
      </c>
      <c r="D52" s="110" t="s">
        <v>498</v>
      </c>
      <c r="E52" s="111"/>
      <c r="F52" s="106"/>
      <c r="G52" s="107"/>
      <c r="H52" s="108">
        <v>4</v>
      </c>
      <c r="I52" s="113">
        <v>0.4</v>
      </c>
    </row>
    <row r="53" spans="1:9" ht="31.5" x14ac:dyDescent="0.25">
      <c r="A53" s="100"/>
      <c r="B53" s="105"/>
      <c r="C53" s="100" t="s">
        <v>208</v>
      </c>
      <c r="D53" s="109" t="s">
        <v>484</v>
      </c>
      <c r="E53" s="111"/>
      <c r="F53" s="106"/>
      <c r="G53" s="107"/>
      <c r="H53" s="108">
        <v>4</v>
      </c>
      <c r="I53" s="113">
        <v>0.3</v>
      </c>
    </row>
    <row r="54" spans="1:9" ht="31.5" x14ac:dyDescent="0.25">
      <c r="A54" s="100"/>
      <c r="B54" s="105"/>
      <c r="C54" s="100" t="s">
        <v>208</v>
      </c>
      <c r="D54" s="110" t="s">
        <v>327</v>
      </c>
      <c r="E54" s="111"/>
      <c r="F54" s="106"/>
      <c r="G54" s="107"/>
      <c r="H54" s="108">
        <v>4</v>
      </c>
      <c r="I54" s="113">
        <v>0.3</v>
      </c>
    </row>
    <row r="55" spans="1:9" x14ac:dyDescent="0.25">
      <c r="A55" s="100"/>
      <c r="B55" s="105"/>
      <c r="C55" s="100" t="s">
        <v>208</v>
      </c>
      <c r="D55" s="110" t="s">
        <v>328</v>
      </c>
      <c r="E55" s="111"/>
      <c r="F55" s="106"/>
      <c r="G55" s="107"/>
      <c r="H55" s="108">
        <v>4</v>
      </c>
      <c r="I55" s="113">
        <v>0.3</v>
      </c>
    </row>
    <row r="56" spans="1:9" x14ac:dyDescent="0.25">
      <c r="A56" s="100"/>
      <c r="B56" s="105"/>
      <c r="C56" s="100" t="s">
        <v>208</v>
      </c>
      <c r="D56" s="110" t="s">
        <v>329</v>
      </c>
      <c r="E56" s="111"/>
      <c r="F56" s="106"/>
      <c r="G56" s="107"/>
      <c r="H56" s="108">
        <v>4</v>
      </c>
      <c r="I56" s="113">
        <v>0.3</v>
      </c>
    </row>
    <row r="57" spans="1:9" ht="47.25" x14ac:dyDescent="0.25">
      <c r="A57" s="100"/>
      <c r="B57" s="105"/>
      <c r="C57" s="100" t="s">
        <v>208</v>
      </c>
      <c r="D57" s="110" t="s">
        <v>330</v>
      </c>
      <c r="E57" s="100"/>
      <c r="F57" s="107"/>
      <c r="G57" s="107"/>
      <c r="H57" s="108">
        <v>4</v>
      </c>
      <c r="I57" s="113">
        <v>0.3</v>
      </c>
    </row>
    <row r="58" spans="1:9" ht="31.5" x14ac:dyDescent="0.25">
      <c r="A58" s="100"/>
      <c r="B58" s="105"/>
      <c r="C58" s="100" t="s">
        <v>208</v>
      </c>
      <c r="D58" s="110" t="s">
        <v>331</v>
      </c>
      <c r="E58" s="100"/>
      <c r="F58" s="107"/>
      <c r="G58" s="107"/>
      <c r="H58" s="108">
        <v>4</v>
      </c>
      <c r="I58" s="113">
        <v>0.3</v>
      </c>
    </row>
    <row r="59" spans="1:9" ht="31.5" x14ac:dyDescent="0.25">
      <c r="A59" s="100"/>
      <c r="B59" s="105"/>
      <c r="C59" s="100" t="s">
        <v>208</v>
      </c>
      <c r="D59" s="110" t="s">
        <v>487</v>
      </c>
      <c r="E59" s="100"/>
      <c r="F59" s="107"/>
      <c r="G59" s="107"/>
      <c r="H59" s="108">
        <v>4</v>
      </c>
      <c r="I59" s="113">
        <v>0.3</v>
      </c>
    </row>
    <row r="60" spans="1:9" ht="31.5" x14ac:dyDescent="0.25">
      <c r="A60" s="100"/>
      <c r="B60" s="105"/>
      <c r="C60" s="100" t="s">
        <v>208</v>
      </c>
      <c r="D60" s="110" t="s">
        <v>284</v>
      </c>
      <c r="E60" s="100"/>
      <c r="F60" s="107"/>
      <c r="G60" s="107"/>
      <c r="H60" s="108">
        <v>4</v>
      </c>
      <c r="I60" s="113">
        <v>0.3</v>
      </c>
    </row>
    <row r="61" spans="1:9" ht="31.5" x14ac:dyDescent="0.25">
      <c r="A61" s="100"/>
      <c r="B61" s="105"/>
      <c r="C61" s="100" t="s">
        <v>208</v>
      </c>
      <c r="D61" s="110" t="s">
        <v>285</v>
      </c>
      <c r="E61" s="100"/>
      <c r="F61" s="107"/>
      <c r="G61" s="107"/>
      <c r="H61" s="108">
        <v>5</v>
      </c>
      <c r="I61" s="113">
        <v>0.2</v>
      </c>
    </row>
    <row r="62" spans="1:9" ht="47.25" x14ac:dyDescent="0.25">
      <c r="A62" s="100"/>
      <c r="B62" s="105"/>
      <c r="C62" s="100" t="s">
        <v>208</v>
      </c>
      <c r="D62" s="110" t="s">
        <v>286</v>
      </c>
      <c r="E62" s="100"/>
      <c r="F62" s="107"/>
      <c r="G62" s="107"/>
      <c r="H62" s="108">
        <v>5</v>
      </c>
      <c r="I62" s="113">
        <v>0.3</v>
      </c>
    </row>
    <row r="63" spans="1:9" ht="47.25" x14ac:dyDescent="0.25">
      <c r="A63" s="100"/>
      <c r="B63" s="105"/>
      <c r="C63" s="100" t="s">
        <v>208</v>
      </c>
      <c r="D63" s="110" t="s">
        <v>287</v>
      </c>
      <c r="E63" s="100"/>
      <c r="F63" s="107"/>
      <c r="G63" s="107"/>
      <c r="H63" s="108">
        <v>5</v>
      </c>
      <c r="I63" s="113">
        <v>0.2</v>
      </c>
    </row>
    <row r="64" spans="1:9" ht="31.5" x14ac:dyDescent="0.25">
      <c r="A64" s="100"/>
      <c r="B64" s="105"/>
      <c r="C64" s="100" t="s">
        <v>208</v>
      </c>
      <c r="D64" s="110" t="s">
        <v>288</v>
      </c>
      <c r="E64" s="100"/>
      <c r="F64" s="107"/>
      <c r="G64" s="107"/>
      <c r="H64" s="108">
        <v>2</v>
      </c>
      <c r="I64" s="113">
        <v>0.1</v>
      </c>
    </row>
    <row r="65" spans="1:9" ht="31.5" x14ac:dyDescent="0.25">
      <c r="A65" s="100"/>
      <c r="B65" s="105"/>
      <c r="C65" s="100" t="s">
        <v>208</v>
      </c>
      <c r="D65" s="110" t="s">
        <v>185</v>
      </c>
      <c r="E65" s="100"/>
      <c r="F65" s="107"/>
      <c r="G65" s="107"/>
      <c r="H65" s="108">
        <v>2</v>
      </c>
      <c r="I65" s="113">
        <v>0.1</v>
      </c>
    </row>
    <row r="66" spans="1:9" x14ac:dyDescent="0.25">
      <c r="A66" s="100"/>
      <c r="B66" s="105"/>
      <c r="C66" s="100" t="s">
        <v>208</v>
      </c>
      <c r="D66" s="117" t="s">
        <v>499</v>
      </c>
      <c r="E66" s="100"/>
      <c r="F66" s="107"/>
      <c r="G66" s="107"/>
      <c r="H66" s="108">
        <v>5</v>
      </c>
      <c r="I66" s="113">
        <v>0.2</v>
      </c>
    </row>
    <row r="67" spans="1:9" ht="31.5" x14ac:dyDescent="0.25">
      <c r="A67" s="100"/>
      <c r="B67" s="105"/>
      <c r="C67" s="100" t="s">
        <v>208</v>
      </c>
      <c r="D67" s="110" t="s">
        <v>332</v>
      </c>
      <c r="E67" s="100"/>
      <c r="F67" s="107"/>
      <c r="G67" s="107"/>
      <c r="H67" s="108">
        <v>2</v>
      </c>
      <c r="I67" s="113">
        <v>0.1</v>
      </c>
    </row>
    <row r="68" spans="1:9" ht="31.5" x14ac:dyDescent="0.25">
      <c r="A68" s="100"/>
      <c r="B68" s="105"/>
      <c r="C68" s="100" t="s">
        <v>208</v>
      </c>
      <c r="D68" s="110" t="s">
        <v>290</v>
      </c>
      <c r="E68" s="100"/>
      <c r="F68" s="107"/>
      <c r="G68" s="107"/>
      <c r="H68" s="108">
        <v>2</v>
      </c>
      <c r="I68" s="113">
        <v>0.2</v>
      </c>
    </row>
    <row r="69" spans="1:9" x14ac:dyDescent="0.25">
      <c r="A69" s="100"/>
      <c r="B69" s="105"/>
      <c r="C69" s="100" t="s">
        <v>208</v>
      </c>
      <c r="D69" s="110" t="s">
        <v>275</v>
      </c>
      <c r="E69" s="100"/>
      <c r="F69" s="107"/>
      <c r="G69" s="107"/>
      <c r="H69" s="108">
        <v>1</v>
      </c>
      <c r="I69" s="113">
        <v>0.5</v>
      </c>
    </row>
    <row r="70" spans="1:9" x14ac:dyDescent="0.25">
      <c r="A70" s="100"/>
      <c r="B70" s="105"/>
      <c r="C70" s="100" t="s">
        <v>209</v>
      </c>
      <c r="D70" s="110" t="s">
        <v>291</v>
      </c>
      <c r="E70" s="100"/>
      <c r="F70" s="107"/>
      <c r="G70" s="107"/>
      <c r="H70" s="108">
        <v>2</v>
      </c>
      <c r="I70" s="113">
        <v>0.3</v>
      </c>
    </row>
    <row r="71" spans="1:9" ht="31.5" x14ac:dyDescent="0.25">
      <c r="A71" s="100"/>
      <c r="B71" s="105"/>
      <c r="C71" s="100"/>
      <c r="D71" s="110" t="s">
        <v>182</v>
      </c>
      <c r="E71" s="100">
        <v>0</v>
      </c>
      <c r="F71" s="110" t="s">
        <v>292</v>
      </c>
      <c r="G71" s="107"/>
      <c r="H71" s="108"/>
      <c r="I71" s="113"/>
    </row>
    <row r="72" spans="1:9" ht="31.5" x14ac:dyDescent="0.25">
      <c r="A72" s="100"/>
      <c r="B72" s="105"/>
      <c r="C72" s="100"/>
      <c r="D72" s="110" t="s">
        <v>182</v>
      </c>
      <c r="E72" s="100">
        <v>1</v>
      </c>
      <c r="F72" s="110" t="s">
        <v>293</v>
      </c>
      <c r="G72" s="107"/>
      <c r="H72" s="108"/>
      <c r="I72" s="113"/>
    </row>
    <row r="73" spans="1:9" ht="31.5" x14ac:dyDescent="0.25">
      <c r="A73" s="100"/>
      <c r="B73" s="105"/>
      <c r="C73" s="100"/>
      <c r="D73" s="110" t="s">
        <v>182</v>
      </c>
      <c r="E73" s="100">
        <v>2</v>
      </c>
      <c r="F73" s="110" t="s">
        <v>333</v>
      </c>
      <c r="G73" s="107"/>
      <c r="H73" s="108"/>
      <c r="I73" s="113"/>
    </row>
    <row r="74" spans="1:9" x14ac:dyDescent="0.25">
      <c r="A74" s="100"/>
      <c r="B74" s="105"/>
      <c r="C74" s="100"/>
      <c r="D74" s="110" t="s">
        <v>182</v>
      </c>
      <c r="E74" s="100">
        <v>3</v>
      </c>
      <c r="F74" s="110" t="s">
        <v>295</v>
      </c>
      <c r="G74" s="107"/>
      <c r="H74" s="108"/>
      <c r="I74" s="113"/>
    </row>
    <row r="75" spans="1:9" x14ac:dyDescent="0.25">
      <c r="A75" s="100"/>
      <c r="B75" s="105"/>
      <c r="C75" s="100" t="s">
        <v>209</v>
      </c>
      <c r="D75" s="110" t="s">
        <v>296</v>
      </c>
      <c r="E75" s="100"/>
      <c r="F75" s="110" t="s">
        <v>182</v>
      </c>
      <c r="G75" s="107"/>
      <c r="H75" s="108">
        <v>2</v>
      </c>
      <c r="I75" s="113">
        <v>0.3</v>
      </c>
    </row>
    <row r="76" spans="1:9" ht="31.5" x14ac:dyDescent="0.25">
      <c r="A76" s="100"/>
      <c r="B76" s="105"/>
      <c r="C76" s="100"/>
      <c r="D76" s="110" t="s">
        <v>182</v>
      </c>
      <c r="E76" s="100">
        <v>0</v>
      </c>
      <c r="F76" s="110" t="s">
        <v>189</v>
      </c>
      <c r="G76" s="107"/>
      <c r="H76" s="108"/>
      <c r="I76" s="113"/>
    </row>
    <row r="77" spans="1:9" x14ac:dyDescent="0.25">
      <c r="A77" s="100"/>
      <c r="B77" s="105"/>
      <c r="C77" s="100"/>
      <c r="D77" s="110" t="s">
        <v>182</v>
      </c>
      <c r="E77" s="100">
        <v>1</v>
      </c>
      <c r="F77" s="110" t="s">
        <v>297</v>
      </c>
      <c r="G77" s="107"/>
      <c r="H77" s="108"/>
      <c r="I77" s="113"/>
    </row>
    <row r="78" spans="1:9" x14ac:dyDescent="0.25">
      <c r="A78" s="100"/>
      <c r="B78" s="105"/>
      <c r="C78" s="100"/>
      <c r="D78" s="110" t="s">
        <v>182</v>
      </c>
      <c r="E78" s="100">
        <v>2</v>
      </c>
      <c r="F78" s="110" t="s">
        <v>298</v>
      </c>
      <c r="G78" s="107"/>
      <c r="H78" s="108"/>
      <c r="I78" s="113"/>
    </row>
    <row r="79" spans="1:9" ht="31.5" x14ac:dyDescent="0.25">
      <c r="A79" s="100"/>
      <c r="B79" s="105"/>
      <c r="C79" s="100"/>
      <c r="D79" s="110" t="s">
        <v>182</v>
      </c>
      <c r="E79" s="100">
        <v>3</v>
      </c>
      <c r="F79" s="110" t="s">
        <v>299</v>
      </c>
      <c r="G79" s="107"/>
      <c r="H79" s="108"/>
      <c r="I79" s="113"/>
    </row>
    <row r="80" spans="1:9" x14ac:dyDescent="0.25">
      <c r="A80" s="100"/>
      <c r="B80" s="105"/>
      <c r="C80" s="100" t="s">
        <v>209</v>
      </c>
      <c r="D80" s="110" t="s">
        <v>311</v>
      </c>
      <c r="E80" s="100"/>
      <c r="F80" s="110" t="s">
        <v>182</v>
      </c>
      <c r="G80" s="107"/>
      <c r="H80" s="108">
        <v>6</v>
      </c>
      <c r="I80" s="113">
        <v>0.5</v>
      </c>
    </row>
    <row r="81" spans="1:9" ht="47.25" x14ac:dyDescent="0.25">
      <c r="A81" s="100"/>
      <c r="B81" s="105"/>
      <c r="C81" s="100"/>
      <c r="D81" s="110" t="s">
        <v>182</v>
      </c>
      <c r="E81" s="100">
        <v>0</v>
      </c>
      <c r="F81" s="110" t="s">
        <v>247</v>
      </c>
      <c r="G81" s="107"/>
      <c r="H81" s="108"/>
      <c r="I81" s="113"/>
    </row>
    <row r="82" spans="1:9" ht="31.5" x14ac:dyDescent="0.25">
      <c r="A82" s="100"/>
      <c r="B82" s="105"/>
      <c r="C82" s="100"/>
      <c r="D82" s="110" t="s">
        <v>182</v>
      </c>
      <c r="E82" s="100">
        <v>1</v>
      </c>
      <c r="F82" s="110" t="s">
        <v>248</v>
      </c>
      <c r="G82" s="107"/>
      <c r="H82" s="108"/>
      <c r="I82" s="113"/>
    </row>
    <row r="83" spans="1:9" ht="31.5" x14ac:dyDescent="0.25">
      <c r="A83" s="100"/>
      <c r="B83" s="105"/>
      <c r="C83" s="100"/>
      <c r="D83" s="110" t="s">
        <v>182</v>
      </c>
      <c r="E83" s="100">
        <v>2</v>
      </c>
      <c r="F83" s="110" t="s">
        <v>249</v>
      </c>
      <c r="G83" s="107"/>
      <c r="H83" s="108"/>
      <c r="I83" s="113"/>
    </row>
    <row r="84" spans="1:9" ht="31.5" x14ac:dyDescent="0.25">
      <c r="A84" s="100"/>
      <c r="B84" s="105"/>
      <c r="C84" s="100"/>
      <c r="D84" s="110" t="s">
        <v>182</v>
      </c>
      <c r="E84" s="100">
        <v>3</v>
      </c>
      <c r="F84" s="110" t="s">
        <v>250</v>
      </c>
      <c r="G84" s="107"/>
      <c r="H84" s="108"/>
      <c r="I84" s="113"/>
    </row>
    <row r="85" spans="1:9" ht="31.5" x14ac:dyDescent="0.25">
      <c r="A85" s="100"/>
      <c r="B85" s="105"/>
      <c r="C85" s="100" t="s">
        <v>209</v>
      </c>
      <c r="D85" s="110" t="s">
        <v>334</v>
      </c>
      <c r="E85" s="100"/>
      <c r="F85" s="110" t="s">
        <v>182</v>
      </c>
      <c r="G85" s="107"/>
      <c r="H85" s="108">
        <v>1</v>
      </c>
      <c r="I85" s="113">
        <v>0.4</v>
      </c>
    </row>
    <row r="86" spans="1:9" x14ac:dyDescent="0.25">
      <c r="A86" s="100"/>
      <c r="B86" s="105"/>
      <c r="C86" s="100"/>
      <c r="D86" s="110" t="s">
        <v>182</v>
      </c>
      <c r="E86" s="100">
        <v>0</v>
      </c>
      <c r="F86" s="110" t="s">
        <v>199</v>
      </c>
      <c r="G86" s="107"/>
      <c r="H86" s="108"/>
      <c r="I86" s="113"/>
    </row>
    <row r="87" spans="1:9" x14ac:dyDescent="0.25">
      <c r="A87" s="100"/>
      <c r="B87" s="105"/>
      <c r="C87" s="100"/>
      <c r="D87" s="110" t="s">
        <v>182</v>
      </c>
      <c r="E87" s="100">
        <v>1</v>
      </c>
      <c r="F87" s="110" t="s">
        <v>200</v>
      </c>
      <c r="G87" s="107"/>
      <c r="H87" s="108"/>
      <c r="I87" s="113"/>
    </row>
    <row r="88" spans="1:9" x14ac:dyDescent="0.25">
      <c r="A88" s="100"/>
      <c r="B88" s="105"/>
      <c r="C88" s="100"/>
      <c r="D88" s="110" t="s">
        <v>182</v>
      </c>
      <c r="E88" s="100">
        <v>2</v>
      </c>
      <c r="F88" s="110" t="s">
        <v>201</v>
      </c>
      <c r="G88" s="107"/>
      <c r="H88" s="108"/>
      <c r="I88" s="113"/>
    </row>
    <row r="89" spans="1:9" ht="47.25" x14ac:dyDescent="0.25">
      <c r="A89" s="100"/>
      <c r="B89" s="105"/>
      <c r="C89" s="100"/>
      <c r="D89" s="110" t="s">
        <v>182</v>
      </c>
      <c r="E89" s="100">
        <v>3</v>
      </c>
      <c r="F89" s="110" t="s">
        <v>252</v>
      </c>
      <c r="G89" s="107"/>
      <c r="H89" s="108"/>
      <c r="I89" s="113"/>
    </row>
    <row r="90" spans="1:9" x14ac:dyDescent="0.25">
      <c r="A90" s="100"/>
      <c r="B90" s="105"/>
      <c r="C90" s="100" t="s">
        <v>209</v>
      </c>
      <c r="D90" s="110" t="s">
        <v>280</v>
      </c>
      <c r="E90" s="100"/>
      <c r="F90" s="110" t="s">
        <v>182</v>
      </c>
      <c r="G90" s="107"/>
      <c r="H90" s="108">
        <v>2</v>
      </c>
      <c r="I90" s="113">
        <v>0.5</v>
      </c>
    </row>
    <row r="91" spans="1:9" ht="31.5" x14ac:dyDescent="0.25">
      <c r="A91" s="100"/>
      <c r="B91" s="105"/>
      <c r="C91" s="100"/>
      <c r="D91" s="106"/>
      <c r="E91" s="100">
        <v>0</v>
      </c>
      <c r="F91" s="110" t="s">
        <v>203</v>
      </c>
      <c r="G91" s="107"/>
      <c r="H91" s="108"/>
      <c r="I91" s="113"/>
    </row>
    <row r="92" spans="1:9" ht="31.5" x14ac:dyDescent="0.25">
      <c r="A92" s="100"/>
      <c r="B92" s="105"/>
      <c r="C92" s="100"/>
      <c r="D92" s="106"/>
      <c r="E92" s="100">
        <v>1</v>
      </c>
      <c r="F92" s="110" t="s">
        <v>204</v>
      </c>
      <c r="G92" s="107"/>
      <c r="H92" s="108"/>
      <c r="I92" s="113"/>
    </row>
    <row r="93" spans="1:9" x14ac:dyDescent="0.25">
      <c r="A93" s="100"/>
      <c r="B93" s="105"/>
      <c r="C93" s="100"/>
      <c r="D93" s="106"/>
      <c r="E93" s="100">
        <v>2</v>
      </c>
      <c r="F93" s="110" t="s">
        <v>205</v>
      </c>
      <c r="G93" s="107"/>
      <c r="H93" s="108"/>
      <c r="I93" s="113"/>
    </row>
    <row r="94" spans="1:9" ht="31.5" x14ac:dyDescent="0.25">
      <c r="A94" s="100"/>
      <c r="B94" s="105"/>
      <c r="C94" s="100"/>
      <c r="D94" s="106"/>
      <c r="E94" s="100">
        <v>3</v>
      </c>
      <c r="F94" s="110" t="s">
        <v>206</v>
      </c>
      <c r="G94" s="107"/>
      <c r="H94" s="108"/>
      <c r="I94" s="113"/>
    </row>
    <row r="95" spans="1:9" x14ac:dyDescent="0.25">
      <c r="A95" s="91"/>
      <c r="D95" s="114"/>
      <c r="F95" s="118"/>
      <c r="H95" s="95"/>
      <c r="I95" s="116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6"/>
  <sheetViews>
    <sheetView workbookViewId="0">
      <selection activeCell="B4" sqref="B4"/>
    </sheetView>
  </sheetViews>
  <sheetFormatPr defaultRowHeight="15.75" x14ac:dyDescent="0.25"/>
  <cols>
    <col min="1" max="1" width="6.140625" style="89" customWidth="1"/>
    <col min="2" max="2" width="17.5703125" style="90" customWidth="1"/>
    <col min="3" max="3" width="10.28515625" style="91" customWidth="1"/>
    <col min="4" max="4" width="40.5703125" style="92" customWidth="1"/>
    <col min="5" max="5" width="7" style="91" customWidth="1"/>
    <col min="6" max="6" width="35.7109375" style="92" customWidth="1"/>
    <col min="7" max="7" width="10" style="92" customWidth="1"/>
    <col min="8" max="8" width="9" style="93" customWidth="1"/>
    <col min="9" max="9" width="9.5703125" style="91" customWidth="1"/>
  </cols>
  <sheetData>
    <row r="1" spans="1:9" s="55" customFormat="1" ht="78.75" x14ac:dyDescent="0.25">
      <c r="A1" s="94" t="s">
        <v>217</v>
      </c>
      <c r="B1" s="94" t="s">
        <v>218</v>
      </c>
      <c r="C1" s="94" t="s">
        <v>219</v>
      </c>
      <c r="D1" s="94" t="s">
        <v>220</v>
      </c>
      <c r="E1" s="94" t="s">
        <v>221</v>
      </c>
      <c r="F1" s="94" t="s">
        <v>222</v>
      </c>
      <c r="G1" s="94" t="s">
        <v>223</v>
      </c>
      <c r="H1" s="94" t="s">
        <v>224</v>
      </c>
      <c r="I1" s="94" t="s">
        <v>225</v>
      </c>
    </row>
    <row r="2" spans="1:9" x14ac:dyDescent="0.25">
      <c r="H2" s="95"/>
    </row>
    <row r="3" spans="1:9" x14ac:dyDescent="0.25">
      <c r="A3" s="96" t="s">
        <v>312</v>
      </c>
      <c r="B3" s="97" t="s">
        <v>313</v>
      </c>
      <c r="C3" s="96"/>
      <c r="D3" s="98"/>
      <c r="E3" s="96"/>
      <c r="F3" s="98"/>
      <c r="G3" s="98"/>
      <c r="H3" s="99"/>
      <c r="I3" s="123">
        <f>SUM(I4:I95)</f>
        <v>13.400000000000002</v>
      </c>
    </row>
    <row r="4" spans="1:9" ht="47.25" x14ac:dyDescent="0.25">
      <c r="A4" s="100">
        <v>1</v>
      </c>
      <c r="B4" s="112" t="s">
        <v>228</v>
      </c>
      <c r="C4" s="105"/>
      <c r="D4" s="105"/>
      <c r="E4" s="105"/>
      <c r="F4" s="107"/>
      <c r="G4" s="105"/>
      <c r="H4" s="108"/>
      <c r="I4" s="100"/>
    </row>
    <row r="5" spans="1:9" ht="31.5" x14ac:dyDescent="0.25">
      <c r="A5" s="100"/>
      <c r="B5" s="105"/>
      <c r="C5" s="100" t="s">
        <v>208</v>
      </c>
      <c r="D5" s="112" t="s">
        <v>229</v>
      </c>
      <c r="E5" s="111"/>
      <c r="F5" s="106"/>
      <c r="G5" s="107"/>
      <c r="H5" s="119">
        <v>1</v>
      </c>
      <c r="I5" s="120">
        <v>0.5</v>
      </c>
    </row>
    <row r="6" spans="1:9" ht="31.5" x14ac:dyDescent="0.25">
      <c r="A6" s="100"/>
      <c r="B6" s="105"/>
      <c r="C6" s="100" t="s">
        <v>208</v>
      </c>
      <c r="D6" s="112" t="s">
        <v>230</v>
      </c>
      <c r="E6" s="111"/>
      <c r="F6" s="106"/>
      <c r="G6" s="107"/>
      <c r="H6" s="121">
        <v>2</v>
      </c>
      <c r="I6" s="120">
        <v>0.2</v>
      </c>
    </row>
    <row r="7" spans="1:9" x14ac:dyDescent="0.25">
      <c r="A7" s="100"/>
      <c r="B7" s="105"/>
      <c r="C7" s="100" t="s">
        <v>208</v>
      </c>
      <c r="D7" s="112" t="s">
        <v>231</v>
      </c>
      <c r="E7" s="111"/>
      <c r="F7" s="106"/>
      <c r="G7" s="107"/>
      <c r="H7" s="121">
        <v>2</v>
      </c>
      <c r="I7" s="120">
        <v>0.2</v>
      </c>
    </row>
    <row r="8" spans="1:9" x14ac:dyDescent="0.25">
      <c r="A8" s="100"/>
      <c r="B8" s="105"/>
      <c r="C8" s="100" t="s">
        <v>208</v>
      </c>
      <c r="D8" s="117" t="s">
        <v>500</v>
      </c>
      <c r="E8" s="111"/>
      <c r="F8" s="106"/>
      <c r="G8" s="107"/>
      <c r="H8" s="121">
        <v>2</v>
      </c>
      <c r="I8" s="120">
        <v>0.2</v>
      </c>
    </row>
    <row r="9" spans="1:9" x14ac:dyDescent="0.25">
      <c r="A9" s="100"/>
      <c r="B9" s="105"/>
      <c r="C9" s="100" t="s">
        <v>208</v>
      </c>
      <c r="D9" s="117" t="s">
        <v>501</v>
      </c>
      <c r="E9" s="111"/>
      <c r="F9" s="106"/>
      <c r="G9" s="107"/>
      <c r="H9" s="121">
        <v>2</v>
      </c>
      <c r="I9" s="120">
        <v>0.2</v>
      </c>
    </row>
    <row r="10" spans="1:9" x14ac:dyDescent="0.25">
      <c r="A10" s="100"/>
      <c r="B10" s="105"/>
      <c r="C10" s="100" t="s">
        <v>208</v>
      </c>
      <c r="D10" s="117" t="s">
        <v>502</v>
      </c>
      <c r="E10" s="111"/>
      <c r="F10" s="106"/>
      <c r="G10" s="107"/>
      <c r="H10" s="121">
        <v>3</v>
      </c>
      <c r="I10" s="120">
        <v>0.2</v>
      </c>
    </row>
    <row r="11" spans="1:9" ht="47.25" x14ac:dyDescent="0.25">
      <c r="A11" s="100"/>
      <c r="B11" s="105"/>
      <c r="C11" s="100" t="s">
        <v>208</v>
      </c>
      <c r="D11" s="112" t="s">
        <v>233</v>
      </c>
      <c r="E11" s="111"/>
      <c r="F11" s="106"/>
      <c r="G11" s="107"/>
      <c r="H11" s="121">
        <v>3</v>
      </c>
      <c r="I11" s="120">
        <v>0.3</v>
      </c>
    </row>
    <row r="12" spans="1:9" ht="31.5" x14ac:dyDescent="0.25">
      <c r="A12" s="100"/>
      <c r="B12" s="105"/>
      <c r="C12" s="100" t="s">
        <v>208</v>
      </c>
      <c r="D12" s="112" t="s">
        <v>234</v>
      </c>
      <c r="E12" s="111"/>
      <c r="F12" s="106"/>
      <c r="G12" s="107"/>
      <c r="H12" s="121">
        <v>3</v>
      </c>
      <c r="I12" s="120">
        <v>0.2</v>
      </c>
    </row>
    <row r="13" spans="1:9" ht="31.5" x14ac:dyDescent="0.25">
      <c r="A13" s="100"/>
      <c r="B13" s="105"/>
      <c r="C13" s="100" t="s">
        <v>208</v>
      </c>
      <c r="D13" s="117" t="s">
        <v>503</v>
      </c>
      <c r="E13" s="111"/>
      <c r="F13" s="106"/>
      <c r="G13" s="107"/>
      <c r="H13" s="121">
        <v>1</v>
      </c>
      <c r="I13" s="120">
        <v>0.2</v>
      </c>
    </row>
    <row r="14" spans="1:9" ht="31.5" x14ac:dyDescent="0.25">
      <c r="A14" s="100"/>
      <c r="B14" s="105"/>
      <c r="C14" s="100" t="s">
        <v>208</v>
      </c>
      <c r="D14" s="110" t="s">
        <v>235</v>
      </c>
      <c r="E14" s="100"/>
      <c r="F14" s="107"/>
      <c r="G14" s="107"/>
      <c r="H14" s="121">
        <v>2</v>
      </c>
      <c r="I14" s="120">
        <v>0.1</v>
      </c>
    </row>
    <row r="15" spans="1:9" ht="31.5" x14ac:dyDescent="0.25">
      <c r="A15" s="100"/>
      <c r="B15" s="105"/>
      <c r="C15" s="100" t="s">
        <v>208</v>
      </c>
      <c r="D15" s="110" t="s">
        <v>236</v>
      </c>
      <c r="E15" s="100"/>
      <c r="F15" s="107"/>
      <c r="G15" s="107"/>
      <c r="H15" s="121">
        <v>3</v>
      </c>
      <c r="I15" s="120">
        <v>0.2</v>
      </c>
    </row>
    <row r="16" spans="1:9" ht="47.25" x14ac:dyDescent="0.25">
      <c r="A16" s="100"/>
      <c r="B16" s="105"/>
      <c r="C16" s="100" t="s">
        <v>208</v>
      </c>
      <c r="D16" s="110" t="s">
        <v>237</v>
      </c>
      <c r="E16" s="100"/>
      <c r="F16" s="107"/>
      <c r="G16" s="107"/>
      <c r="H16" s="121">
        <v>3</v>
      </c>
      <c r="I16" s="120">
        <v>0.3</v>
      </c>
    </row>
    <row r="17" spans="1:9" ht="47.25" x14ac:dyDescent="0.25">
      <c r="A17" s="100"/>
      <c r="B17" s="105"/>
      <c r="C17" s="100" t="s">
        <v>208</v>
      </c>
      <c r="D17" s="110" t="s">
        <v>238</v>
      </c>
      <c r="E17" s="100"/>
      <c r="F17" s="107"/>
      <c r="G17" s="107"/>
      <c r="H17" s="121">
        <v>3</v>
      </c>
      <c r="I17" s="120">
        <v>0.3</v>
      </c>
    </row>
    <row r="18" spans="1:9" ht="31.5" x14ac:dyDescent="0.25">
      <c r="A18" s="100"/>
      <c r="B18" s="105"/>
      <c r="C18" s="100" t="s">
        <v>208</v>
      </c>
      <c r="D18" s="110" t="s">
        <v>239</v>
      </c>
      <c r="E18" s="100"/>
      <c r="F18" s="107"/>
      <c r="G18" s="107"/>
      <c r="H18" s="121">
        <v>3</v>
      </c>
      <c r="I18" s="120">
        <v>0.3</v>
      </c>
    </row>
    <row r="19" spans="1:9" ht="47.25" x14ac:dyDescent="0.25">
      <c r="A19" s="100"/>
      <c r="B19" s="105"/>
      <c r="C19" s="100" t="s">
        <v>208</v>
      </c>
      <c r="D19" s="110" t="s">
        <v>240</v>
      </c>
      <c r="E19" s="100"/>
      <c r="F19" s="107"/>
      <c r="G19" s="107"/>
      <c r="H19" s="121">
        <v>3</v>
      </c>
      <c r="I19" s="120">
        <v>0.3</v>
      </c>
    </row>
    <row r="20" spans="1:9" ht="47.25" x14ac:dyDescent="0.25">
      <c r="A20" s="100"/>
      <c r="B20" s="105"/>
      <c r="C20" s="100" t="s">
        <v>208</v>
      </c>
      <c r="D20" s="110" t="s">
        <v>241</v>
      </c>
      <c r="E20" s="100"/>
      <c r="F20" s="107"/>
      <c r="G20" s="107"/>
      <c r="H20" s="121">
        <v>3</v>
      </c>
      <c r="I20" s="120">
        <v>0.3</v>
      </c>
    </row>
    <row r="21" spans="1:9" ht="47.25" x14ac:dyDescent="0.25">
      <c r="A21" s="100"/>
      <c r="B21" s="105"/>
      <c r="C21" s="100" t="s">
        <v>208</v>
      </c>
      <c r="D21" s="110" t="s">
        <v>242</v>
      </c>
      <c r="E21" s="100"/>
      <c r="F21" s="107"/>
      <c r="G21" s="107"/>
      <c r="H21" s="121">
        <v>3</v>
      </c>
      <c r="I21" s="120">
        <v>0.3</v>
      </c>
    </row>
    <row r="22" spans="1:9" ht="94.5" x14ac:dyDescent="0.25">
      <c r="A22" s="100"/>
      <c r="B22" s="105"/>
      <c r="C22" s="100" t="s">
        <v>208</v>
      </c>
      <c r="D22" s="110" t="s">
        <v>243</v>
      </c>
      <c r="E22" s="100"/>
      <c r="F22" s="107"/>
      <c r="G22" s="107"/>
      <c r="H22" s="121">
        <v>3</v>
      </c>
      <c r="I22" s="120">
        <v>0.3</v>
      </c>
    </row>
    <row r="23" spans="1:9" ht="31.5" x14ac:dyDescent="0.25">
      <c r="A23" s="100"/>
      <c r="B23" s="105"/>
      <c r="C23" s="100" t="s">
        <v>208</v>
      </c>
      <c r="D23" s="110" t="s">
        <v>232</v>
      </c>
      <c r="E23" s="100"/>
      <c r="F23" s="107"/>
      <c r="G23" s="107"/>
      <c r="H23" s="121">
        <v>2</v>
      </c>
      <c r="I23" s="120">
        <v>0.1</v>
      </c>
    </row>
    <row r="24" spans="1:9" ht="31.5" x14ac:dyDescent="0.25">
      <c r="A24" s="100"/>
      <c r="B24" s="105"/>
      <c r="C24" s="100" t="s">
        <v>208</v>
      </c>
      <c r="D24" s="117" t="s">
        <v>504</v>
      </c>
      <c r="E24" s="100"/>
      <c r="F24" s="107"/>
      <c r="G24" s="107"/>
      <c r="H24" s="121">
        <v>2</v>
      </c>
      <c r="I24" s="120">
        <v>0.3</v>
      </c>
    </row>
    <row r="25" spans="1:9" ht="31.5" x14ac:dyDescent="0.25">
      <c r="A25" s="100"/>
      <c r="B25" s="105"/>
      <c r="C25" s="100" t="s">
        <v>208</v>
      </c>
      <c r="D25" s="110" t="s">
        <v>244</v>
      </c>
      <c r="E25" s="100"/>
      <c r="F25" s="107"/>
      <c r="G25" s="107"/>
      <c r="H25" s="121">
        <v>2</v>
      </c>
      <c r="I25" s="120">
        <v>0.1</v>
      </c>
    </row>
    <row r="26" spans="1:9" ht="31.5" x14ac:dyDescent="0.25">
      <c r="A26" s="100"/>
      <c r="B26" s="105"/>
      <c r="C26" s="100" t="s">
        <v>208</v>
      </c>
      <c r="D26" s="110" t="s">
        <v>245</v>
      </c>
      <c r="E26" s="100"/>
      <c r="F26" s="107"/>
      <c r="G26" s="107"/>
      <c r="H26" s="121">
        <v>2</v>
      </c>
      <c r="I26" s="120">
        <v>0.2</v>
      </c>
    </row>
    <row r="27" spans="1:9" ht="31.5" x14ac:dyDescent="0.25">
      <c r="A27" s="100"/>
      <c r="B27" s="105"/>
      <c r="C27" s="100" t="s">
        <v>209</v>
      </c>
      <c r="D27" s="110" t="s">
        <v>246</v>
      </c>
      <c r="E27" s="100"/>
      <c r="F27" s="107"/>
      <c r="G27" s="107"/>
      <c r="H27" s="121">
        <v>2</v>
      </c>
      <c r="I27" s="120">
        <v>0.4</v>
      </c>
    </row>
    <row r="28" spans="1:9" ht="47.25" x14ac:dyDescent="0.25">
      <c r="A28" s="100"/>
      <c r="B28" s="105"/>
      <c r="C28" s="100"/>
      <c r="D28" s="107"/>
      <c r="E28" s="100">
        <v>0</v>
      </c>
      <c r="F28" s="110" t="s">
        <v>247</v>
      </c>
      <c r="G28" s="107"/>
      <c r="H28" s="121"/>
      <c r="I28" s="120"/>
    </row>
    <row r="29" spans="1:9" ht="31.5" x14ac:dyDescent="0.25">
      <c r="A29" s="100"/>
      <c r="B29" s="105"/>
      <c r="C29" s="100"/>
      <c r="D29" s="107"/>
      <c r="E29" s="100">
        <v>1</v>
      </c>
      <c r="F29" s="110" t="s">
        <v>248</v>
      </c>
      <c r="G29" s="107"/>
      <c r="H29" s="121"/>
      <c r="I29" s="120"/>
    </row>
    <row r="30" spans="1:9" ht="31.5" x14ac:dyDescent="0.25">
      <c r="A30" s="100"/>
      <c r="B30" s="105"/>
      <c r="C30" s="100"/>
      <c r="D30" s="107"/>
      <c r="E30" s="100">
        <v>2</v>
      </c>
      <c r="F30" s="110" t="s">
        <v>249</v>
      </c>
      <c r="G30" s="107"/>
      <c r="H30" s="121"/>
      <c r="I30" s="120"/>
    </row>
    <row r="31" spans="1:9" ht="31.5" x14ac:dyDescent="0.25">
      <c r="A31" s="100"/>
      <c r="B31" s="105"/>
      <c r="C31" s="100"/>
      <c r="D31" s="107"/>
      <c r="E31" s="100">
        <v>3</v>
      </c>
      <c r="F31" s="110" t="s">
        <v>250</v>
      </c>
      <c r="G31" s="107"/>
      <c r="H31" s="121"/>
      <c r="I31" s="120"/>
    </row>
    <row r="32" spans="1:9" x14ac:dyDescent="0.25">
      <c r="A32" s="100"/>
      <c r="B32" s="105"/>
      <c r="C32" s="100" t="s">
        <v>209</v>
      </c>
      <c r="D32" s="110" t="s">
        <v>251</v>
      </c>
      <c r="E32" s="100"/>
      <c r="F32" s="107"/>
      <c r="G32" s="107"/>
      <c r="H32" s="121">
        <v>6</v>
      </c>
      <c r="I32" s="120">
        <v>0.5</v>
      </c>
    </row>
    <row r="33" spans="1:9" ht="47.25" x14ac:dyDescent="0.25">
      <c r="A33" s="100"/>
      <c r="B33" s="105"/>
      <c r="C33" s="100"/>
      <c r="D33" s="107"/>
      <c r="E33" s="100">
        <v>0</v>
      </c>
      <c r="F33" s="110" t="s">
        <v>247</v>
      </c>
      <c r="G33" s="107"/>
      <c r="H33" s="121"/>
      <c r="I33" s="120"/>
    </row>
    <row r="34" spans="1:9" ht="31.5" x14ac:dyDescent="0.25">
      <c r="A34" s="100"/>
      <c r="B34" s="105"/>
      <c r="C34" s="100"/>
      <c r="D34" s="107"/>
      <c r="E34" s="100">
        <v>1</v>
      </c>
      <c r="F34" s="110" t="s">
        <v>248</v>
      </c>
      <c r="G34" s="107"/>
      <c r="H34" s="121"/>
      <c r="I34" s="120"/>
    </row>
    <row r="35" spans="1:9" ht="31.5" x14ac:dyDescent="0.25">
      <c r="A35" s="100"/>
      <c r="B35" s="105"/>
      <c r="C35" s="100"/>
      <c r="D35" s="107"/>
      <c r="E35" s="100">
        <v>2</v>
      </c>
      <c r="F35" s="110" t="s">
        <v>249</v>
      </c>
      <c r="G35" s="107"/>
      <c r="H35" s="121"/>
      <c r="I35" s="120"/>
    </row>
    <row r="36" spans="1:9" ht="31.5" x14ac:dyDescent="0.25">
      <c r="A36" s="100"/>
      <c r="B36" s="105"/>
      <c r="C36" s="100"/>
      <c r="D36" s="107"/>
      <c r="E36" s="100">
        <v>3</v>
      </c>
      <c r="F36" s="110" t="s">
        <v>250</v>
      </c>
      <c r="G36" s="107"/>
      <c r="H36" s="121"/>
      <c r="I36" s="120"/>
    </row>
    <row r="37" spans="1:9" ht="31.5" x14ac:dyDescent="0.25">
      <c r="A37" s="100"/>
      <c r="B37" s="105"/>
      <c r="C37" s="100" t="s">
        <v>209</v>
      </c>
      <c r="D37" s="110" t="s">
        <v>198</v>
      </c>
      <c r="E37" s="100"/>
      <c r="F37" s="107"/>
      <c r="G37" s="107"/>
      <c r="H37" s="121">
        <v>1</v>
      </c>
      <c r="I37" s="120">
        <v>0.4</v>
      </c>
    </row>
    <row r="38" spans="1:9" x14ac:dyDescent="0.25">
      <c r="A38" s="100"/>
      <c r="B38" s="105"/>
      <c r="C38" s="100"/>
      <c r="D38" s="107"/>
      <c r="E38" s="100">
        <v>0</v>
      </c>
      <c r="F38" s="110" t="s">
        <v>199</v>
      </c>
      <c r="G38" s="107"/>
      <c r="H38" s="121"/>
      <c r="I38" s="120"/>
    </row>
    <row r="39" spans="1:9" x14ac:dyDescent="0.25">
      <c r="A39" s="100"/>
      <c r="B39" s="105"/>
      <c r="C39" s="100"/>
      <c r="D39" s="107"/>
      <c r="E39" s="100">
        <v>1</v>
      </c>
      <c r="F39" s="110" t="s">
        <v>200</v>
      </c>
      <c r="G39" s="107"/>
      <c r="H39" s="121"/>
      <c r="I39" s="120"/>
    </row>
    <row r="40" spans="1:9" x14ac:dyDescent="0.25">
      <c r="A40" s="100"/>
      <c r="B40" s="105"/>
      <c r="C40" s="100"/>
      <c r="D40" s="107"/>
      <c r="E40" s="100">
        <v>2</v>
      </c>
      <c r="F40" s="110" t="s">
        <v>201</v>
      </c>
      <c r="G40" s="107"/>
      <c r="H40" s="121"/>
      <c r="I40" s="120"/>
    </row>
    <row r="41" spans="1:9" ht="47.25" x14ac:dyDescent="0.25">
      <c r="A41" s="100"/>
      <c r="B41" s="105"/>
      <c r="C41" s="100"/>
      <c r="D41" s="107"/>
      <c r="E41" s="100">
        <v>3</v>
      </c>
      <c r="F41" s="110" t="s">
        <v>252</v>
      </c>
      <c r="G41" s="107"/>
      <c r="H41" s="121"/>
      <c r="I41" s="120"/>
    </row>
    <row r="42" spans="1:9" x14ac:dyDescent="0.25">
      <c r="A42" s="100"/>
      <c r="B42" s="105"/>
      <c r="C42" s="100" t="s">
        <v>209</v>
      </c>
      <c r="D42" s="110" t="s">
        <v>253</v>
      </c>
      <c r="E42" s="100"/>
      <c r="F42" s="107"/>
      <c r="G42" s="107"/>
      <c r="H42" s="121">
        <v>2</v>
      </c>
      <c r="I42" s="120">
        <v>0.4</v>
      </c>
    </row>
    <row r="43" spans="1:9" ht="31.5" x14ac:dyDescent="0.25">
      <c r="A43" s="100"/>
      <c r="B43" s="105"/>
      <c r="C43" s="100"/>
      <c r="D43" s="107"/>
      <c r="E43" s="100">
        <v>0</v>
      </c>
      <c r="F43" s="110" t="s">
        <v>254</v>
      </c>
      <c r="G43" s="107"/>
      <c r="H43" s="121"/>
      <c r="I43" s="120"/>
    </row>
    <row r="44" spans="1:9" x14ac:dyDescent="0.25">
      <c r="A44" s="100"/>
      <c r="B44" s="105"/>
      <c r="C44" s="100"/>
      <c r="D44" s="107"/>
      <c r="E44" s="100">
        <v>1</v>
      </c>
      <c r="F44" s="110" t="s">
        <v>255</v>
      </c>
      <c r="G44" s="107"/>
      <c r="H44" s="121"/>
      <c r="I44" s="120"/>
    </row>
    <row r="45" spans="1:9" ht="31.5" x14ac:dyDescent="0.25">
      <c r="A45" s="100"/>
      <c r="B45" s="105"/>
      <c r="C45" s="100"/>
      <c r="D45" s="107"/>
      <c r="E45" s="100">
        <v>2</v>
      </c>
      <c r="F45" s="110" t="s">
        <v>204</v>
      </c>
      <c r="G45" s="107"/>
      <c r="H45" s="121"/>
      <c r="I45" s="120"/>
    </row>
    <row r="46" spans="1:9" x14ac:dyDescent="0.25">
      <c r="A46" s="100"/>
      <c r="B46" s="105"/>
      <c r="C46" s="100"/>
      <c r="D46" s="107"/>
      <c r="E46" s="100">
        <v>3</v>
      </c>
      <c r="F46" s="110" t="s">
        <v>205</v>
      </c>
      <c r="G46" s="107"/>
      <c r="H46" s="121"/>
      <c r="I46" s="120"/>
    </row>
    <row r="47" spans="1:9" x14ac:dyDescent="0.25">
      <c r="A47" s="100"/>
      <c r="B47" s="105"/>
      <c r="C47" s="100" t="s">
        <v>209</v>
      </c>
      <c r="D47" s="110" t="s">
        <v>256</v>
      </c>
      <c r="E47" s="100"/>
      <c r="F47" s="107"/>
      <c r="G47" s="107"/>
      <c r="H47" s="121">
        <v>2</v>
      </c>
      <c r="I47" s="120">
        <v>0.4</v>
      </c>
    </row>
    <row r="48" spans="1:9" x14ac:dyDescent="0.25">
      <c r="A48" s="100"/>
      <c r="B48" s="105"/>
      <c r="C48" s="100"/>
      <c r="D48" s="107"/>
      <c r="E48" s="100">
        <v>0</v>
      </c>
      <c r="F48" s="110" t="s">
        <v>257</v>
      </c>
      <c r="G48" s="107"/>
      <c r="H48" s="121"/>
      <c r="I48" s="120"/>
    </row>
    <row r="49" spans="1:9" x14ac:dyDescent="0.25">
      <c r="A49" s="100"/>
      <c r="B49" s="105"/>
      <c r="C49" s="100"/>
      <c r="D49" s="107"/>
      <c r="E49" s="100">
        <v>1</v>
      </c>
      <c r="F49" s="110" t="s">
        <v>258</v>
      </c>
      <c r="G49" s="107"/>
      <c r="H49" s="121"/>
      <c r="I49" s="120"/>
    </row>
    <row r="50" spans="1:9" x14ac:dyDescent="0.25">
      <c r="A50" s="100"/>
      <c r="B50" s="105"/>
      <c r="C50" s="100"/>
      <c r="D50" s="107"/>
      <c r="E50" s="100">
        <v>2</v>
      </c>
      <c r="F50" s="110" t="s">
        <v>259</v>
      </c>
      <c r="G50" s="107"/>
      <c r="H50" s="121"/>
      <c r="I50" s="120"/>
    </row>
    <row r="51" spans="1:9" x14ac:dyDescent="0.25">
      <c r="A51" s="100"/>
      <c r="B51" s="105"/>
      <c r="C51" s="100"/>
      <c r="D51" s="107"/>
      <c r="E51" s="100">
        <v>3</v>
      </c>
      <c r="F51" s="110" t="s">
        <v>260</v>
      </c>
      <c r="G51" s="107"/>
      <c r="H51" s="121"/>
      <c r="I51" s="120"/>
    </row>
    <row r="52" spans="1:9" x14ac:dyDescent="0.25">
      <c r="A52" s="100"/>
      <c r="B52" s="105"/>
      <c r="C52" s="100" t="s">
        <v>209</v>
      </c>
      <c r="D52" s="110" t="s">
        <v>261</v>
      </c>
      <c r="E52" s="100"/>
      <c r="F52" s="107"/>
      <c r="G52" s="107"/>
      <c r="H52" s="121">
        <v>2</v>
      </c>
      <c r="I52" s="120">
        <v>0.4</v>
      </c>
    </row>
    <row r="53" spans="1:9" ht="31.5" x14ac:dyDescent="0.25">
      <c r="A53" s="100"/>
      <c r="B53" s="105"/>
      <c r="C53" s="100"/>
      <c r="D53" s="107"/>
      <c r="E53" s="100">
        <v>0</v>
      </c>
      <c r="F53" s="110" t="s">
        <v>262</v>
      </c>
      <c r="G53" s="107"/>
      <c r="H53" s="121"/>
      <c r="I53" s="120"/>
    </row>
    <row r="54" spans="1:9" x14ac:dyDescent="0.25">
      <c r="A54" s="100"/>
      <c r="B54" s="105"/>
      <c r="C54" s="100"/>
      <c r="D54" s="107"/>
      <c r="E54" s="100">
        <v>1</v>
      </c>
      <c r="F54" s="110" t="s">
        <v>263</v>
      </c>
      <c r="G54" s="107"/>
      <c r="H54" s="121"/>
      <c r="I54" s="120"/>
    </row>
    <row r="55" spans="1:9" x14ac:dyDescent="0.25">
      <c r="A55" s="100"/>
      <c r="B55" s="105"/>
      <c r="C55" s="100"/>
      <c r="D55" s="107"/>
      <c r="E55" s="100">
        <v>2</v>
      </c>
      <c r="F55" s="110" t="s">
        <v>264</v>
      </c>
      <c r="G55" s="107"/>
      <c r="H55" s="121"/>
      <c r="I55" s="120"/>
    </row>
    <row r="56" spans="1:9" ht="31.5" x14ac:dyDescent="0.25">
      <c r="A56" s="100"/>
      <c r="B56" s="105"/>
      <c r="C56" s="100"/>
      <c r="D56" s="107"/>
      <c r="E56" s="100">
        <v>3</v>
      </c>
      <c r="F56" s="110" t="s">
        <v>265</v>
      </c>
      <c r="G56" s="107"/>
      <c r="H56" s="121"/>
      <c r="I56" s="120"/>
    </row>
    <row r="57" spans="1:9" ht="78.75" x14ac:dyDescent="0.25">
      <c r="A57" s="100">
        <v>2</v>
      </c>
      <c r="B57" s="112" t="s">
        <v>266</v>
      </c>
      <c r="C57" s="105"/>
      <c r="D57" s="105"/>
      <c r="E57" s="105"/>
      <c r="F57" s="107"/>
      <c r="G57" s="105"/>
      <c r="H57" s="108"/>
      <c r="I57" s="100"/>
    </row>
    <row r="58" spans="1:9" ht="31.5" x14ac:dyDescent="0.25">
      <c r="A58" s="100"/>
      <c r="B58" s="105"/>
      <c r="C58" s="100" t="s">
        <v>208</v>
      </c>
      <c r="D58" s="110" t="s">
        <v>267</v>
      </c>
      <c r="E58" s="111"/>
      <c r="F58" s="106"/>
      <c r="G58" s="107"/>
      <c r="H58" s="121">
        <v>2</v>
      </c>
      <c r="I58" s="120">
        <v>0.2</v>
      </c>
    </row>
    <row r="59" spans="1:9" x14ac:dyDescent="0.25">
      <c r="A59" s="100"/>
      <c r="B59" s="105"/>
      <c r="C59" s="100" t="s">
        <v>208</v>
      </c>
      <c r="D59" s="110" t="s">
        <v>231</v>
      </c>
      <c r="E59" s="111"/>
      <c r="F59" s="106"/>
      <c r="G59" s="107"/>
      <c r="H59" s="121">
        <v>2</v>
      </c>
      <c r="I59" s="120">
        <v>0.2</v>
      </c>
    </row>
    <row r="60" spans="1:9" ht="31.5" x14ac:dyDescent="0.25">
      <c r="A60" s="100"/>
      <c r="B60" s="105"/>
      <c r="C60" s="100" t="s">
        <v>208</v>
      </c>
      <c r="D60" s="110" t="s">
        <v>268</v>
      </c>
      <c r="E60" s="111"/>
      <c r="F60" s="106"/>
      <c r="G60" s="107"/>
      <c r="H60" s="121">
        <v>2</v>
      </c>
      <c r="I60" s="120">
        <v>0.3</v>
      </c>
    </row>
    <row r="61" spans="1:9" ht="31.5" x14ac:dyDescent="0.25">
      <c r="A61" s="100"/>
      <c r="B61" s="105"/>
      <c r="C61" s="100" t="s">
        <v>208</v>
      </c>
      <c r="D61" s="110" t="s">
        <v>269</v>
      </c>
      <c r="E61" s="111"/>
      <c r="F61" s="106"/>
      <c r="G61" s="107"/>
      <c r="H61" s="121">
        <v>5</v>
      </c>
      <c r="I61" s="120">
        <v>0.3</v>
      </c>
    </row>
    <row r="62" spans="1:9" ht="47.25" x14ac:dyDescent="0.25">
      <c r="A62" s="100"/>
      <c r="B62" s="105"/>
      <c r="C62" s="100" t="s">
        <v>208</v>
      </c>
      <c r="D62" s="117" t="s">
        <v>270</v>
      </c>
      <c r="E62" s="111"/>
      <c r="F62" s="106"/>
      <c r="G62" s="107"/>
      <c r="H62" s="121">
        <v>5</v>
      </c>
      <c r="I62" s="120">
        <v>0.3</v>
      </c>
    </row>
    <row r="63" spans="1:9" ht="47.25" x14ac:dyDescent="0.25">
      <c r="A63" s="100"/>
      <c r="B63" s="105"/>
      <c r="C63" s="100" t="s">
        <v>208</v>
      </c>
      <c r="D63" s="110" t="s">
        <v>271</v>
      </c>
      <c r="E63" s="111"/>
      <c r="F63" s="106"/>
      <c r="G63" s="107"/>
      <c r="H63" s="121">
        <v>5</v>
      </c>
      <c r="I63" s="120">
        <v>0.3</v>
      </c>
    </row>
    <row r="64" spans="1:9" x14ac:dyDescent="0.25">
      <c r="A64" s="100"/>
      <c r="B64" s="105"/>
      <c r="C64" s="100" t="s">
        <v>208</v>
      </c>
      <c r="D64" s="110" t="s">
        <v>272</v>
      </c>
      <c r="E64" s="111"/>
      <c r="F64" s="106"/>
      <c r="G64" s="107"/>
      <c r="H64" s="121">
        <v>2</v>
      </c>
      <c r="I64" s="120">
        <v>0.2</v>
      </c>
    </row>
    <row r="65" spans="1:9" x14ac:dyDescent="0.25">
      <c r="A65" s="100"/>
      <c r="B65" s="105"/>
      <c r="C65" s="100" t="s">
        <v>208</v>
      </c>
      <c r="D65" s="117" t="s">
        <v>505</v>
      </c>
      <c r="E65" s="111"/>
      <c r="F65" s="106"/>
      <c r="G65" s="107"/>
      <c r="H65" s="121">
        <v>2</v>
      </c>
      <c r="I65" s="120">
        <v>0.3</v>
      </c>
    </row>
    <row r="66" spans="1:9" ht="47.25" x14ac:dyDescent="0.25">
      <c r="A66" s="100"/>
      <c r="B66" s="105"/>
      <c r="C66" s="100" t="s">
        <v>208</v>
      </c>
      <c r="D66" s="110" t="s">
        <v>273</v>
      </c>
      <c r="E66" s="111"/>
      <c r="F66" s="106"/>
      <c r="G66" s="107"/>
      <c r="H66" s="121">
        <v>1</v>
      </c>
      <c r="I66" s="120">
        <v>0.3</v>
      </c>
    </row>
    <row r="67" spans="1:9" ht="31.5" x14ac:dyDescent="0.25">
      <c r="A67" s="100"/>
      <c r="B67" s="105"/>
      <c r="C67" s="100" t="s">
        <v>208</v>
      </c>
      <c r="D67" s="110" t="s">
        <v>185</v>
      </c>
      <c r="E67" s="100"/>
      <c r="F67" s="107"/>
      <c r="G67" s="107"/>
      <c r="H67" s="121">
        <v>2</v>
      </c>
      <c r="I67" s="120">
        <v>0.2</v>
      </c>
    </row>
    <row r="68" spans="1:9" ht="31.5" x14ac:dyDescent="0.25">
      <c r="A68" s="100"/>
      <c r="B68" s="105"/>
      <c r="C68" s="100" t="s">
        <v>208</v>
      </c>
      <c r="D68" s="110" t="s">
        <v>186</v>
      </c>
      <c r="E68" s="100"/>
      <c r="F68" s="107"/>
      <c r="G68" s="107"/>
      <c r="H68" s="121">
        <v>2</v>
      </c>
      <c r="I68" s="120">
        <v>0.1</v>
      </c>
    </row>
    <row r="69" spans="1:9" ht="31.5" x14ac:dyDescent="0.25">
      <c r="A69" s="100"/>
      <c r="B69" s="105"/>
      <c r="C69" s="100" t="s">
        <v>208</v>
      </c>
      <c r="D69" s="110" t="s">
        <v>274</v>
      </c>
      <c r="E69" s="100"/>
      <c r="F69" s="107"/>
      <c r="G69" s="107"/>
      <c r="H69" s="121">
        <v>2</v>
      </c>
      <c r="I69" s="120">
        <v>0.2</v>
      </c>
    </row>
    <row r="70" spans="1:9" x14ac:dyDescent="0.25">
      <c r="A70" s="100"/>
      <c r="B70" s="105"/>
      <c r="C70" s="100" t="s">
        <v>208</v>
      </c>
      <c r="D70" s="110" t="s">
        <v>275</v>
      </c>
      <c r="E70" s="100"/>
      <c r="F70" s="107"/>
      <c r="G70" s="107"/>
      <c r="H70" s="121">
        <v>1</v>
      </c>
      <c r="I70" s="120">
        <v>0.4</v>
      </c>
    </row>
    <row r="71" spans="1:9" x14ac:dyDescent="0.25">
      <c r="A71" s="100"/>
      <c r="B71" s="105"/>
      <c r="C71" s="100" t="s">
        <v>209</v>
      </c>
      <c r="D71" s="110" t="s">
        <v>188</v>
      </c>
      <c r="E71" s="100"/>
      <c r="F71" s="107"/>
      <c r="G71" s="107"/>
      <c r="H71" s="121">
        <v>1</v>
      </c>
      <c r="I71" s="120">
        <v>0.3</v>
      </c>
    </row>
    <row r="72" spans="1:9" ht="31.5" x14ac:dyDescent="0.25">
      <c r="A72" s="100"/>
      <c r="B72" s="105"/>
      <c r="C72" s="100"/>
      <c r="D72" s="107"/>
      <c r="E72" s="100">
        <v>0</v>
      </c>
      <c r="F72" s="110" t="s">
        <v>189</v>
      </c>
      <c r="G72" s="107"/>
      <c r="H72" s="121"/>
      <c r="I72" s="120"/>
    </row>
    <row r="73" spans="1:9" x14ac:dyDescent="0.25">
      <c r="A73" s="100"/>
      <c r="B73" s="105"/>
      <c r="C73" s="100"/>
      <c r="D73" s="107"/>
      <c r="E73" s="100">
        <v>1</v>
      </c>
      <c r="F73" s="110" t="s">
        <v>190</v>
      </c>
      <c r="G73" s="107"/>
      <c r="H73" s="121"/>
      <c r="I73" s="120"/>
    </row>
    <row r="74" spans="1:9" x14ac:dyDescent="0.25">
      <c r="A74" s="100"/>
      <c r="B74" s="105"/>
      <c r="C74" s="100"/>
      <c r="D74" s="107"/>
      <c r="E74" s="100">
        <v>2</v>
      </c>
      <c r="F74" s="110" t="s">
        <v>191</v>
      </c>
      <c r="G74" s="107"/>
      <c r="H74" s="121"/>
      <c r="I74" s="120"/>
    </row>
    <row r="75" spans="1:9" ht="31.5" x14ac:dyDescent="0.25">
      <c r="A75" s="100"/>
      <c r="B75" s="105"/>
      <c r="C75" s="100"/>
      <c r="D75" s="107"/>
      <c r="E75" s="100">
        <v>3</v>
      </c>
      <c r="F75" s="110" t="s">
        <v>192</v>
      </c>
      <c r="G75" s="107"/>
      <c r="H75" s="121"/>
      <c r="I75" s="120"/>
    </row>
    <row r="76" spans="1:9" ht="31.5" x14ac:dyDescent="0.25">
      <c r="A76" s="100"/>
      <c r="B76" s="105"/>
      <c r="C76" s="100" t="s">
        <v>209</v>
      </c>
      <c r="D76" s="110" t="s">
        <v>198</v>
      </c>
      <c r="E76" s="100"/>
      <c r="F76" s="107"/>
      <c r="G76" s="107"/>
      <c r="H76" s="121">
        <v>1</v>
      </c>
      <c r="I76" s="120">
        <v>0.4</v>
      </c>
    </row>
    <row r="77" spans="1:9" x14ac:dyDescent="0.25">
      <c r="A77" s="100"/>
      <c r="B77" s="105"/>
      <c r="C77" s="100"/>
      <c r="D77" s="107"/>
      <c r="E77" s="100">
        <v>0</v>
      </c>
      <c r="F77" s="110" t="s">
        <v>199</v>
      </c>
      <c r="G77" s="107"/>
      <c r="H77" s="121"/>
      <c r="I77" s="120"/>
    </row>
    <row r="78" spans="1:9" x14ac:dyDescent="0.25">
      <c r="A78" s="100"/>
      <c r="B78" s="105"/>
      <c r="C78" s="100"/>
      <c r="D78" s="107"/>
      <c r="E78" s="100">
        <v>1</v>
      </c>
      <c r="F78" s="110" t="s">
        <v>200</v>
      </c>
      <c r="G78" s="107"/>
      <c r="H78" s="121"/>
      <c r="I78" s="120"/>
    </row>
    <row r="79" spans="1:9" x14ac:dyDescent="0.25">
      <c r="A79" s="100"/>
      <c r="B79" s="105"/>
      <c r="C79" s="100"/>
      <c r="D79" s="107"/>
      <c r="E79" s="100">
        <v>2</v>
      </c>
      <c r="F79" s="110" t="s">
        <v>201</v>
      </c>
      <c r="G79" s="107"/>
      <c r="H79" s="121"/>
      <c r="I79" s="120"/>
    </row>
    <row r="80" spans="1:9" ht="31.5" x14ac:dyDescent="0.25">
      <c r="A80" s="100"/>
      <c r="B80" s="105"/>
      <c r="C80" s="100"/>
      <c r="D80" s="107"/>
      <c r="E80" s="100">
        <v>3</v>
      </c>
      <c r="F80" s="110" t="s">
        <v>202</v>
      </c>
      <c r="G80" s="107"/>
      <c r="H80" s="121"/>
      <c r="I80" s="120"/>
    </row>
    <row r="81" spans="1:9" ht="31.5" x14ac:dyDescent="0.25">
      <c r="A81" s="100"/>
      <c r="B81" s="105"/>
      <c r="C81" s="100" t="s">
        <v>209</v>
      </c>
      <c r="D81" s="117" t="s">
        <v>506</v>
      </c>
      <c r="E81" s="100"/>
      <c r="F81" s="107"/>
      <c r="G81" s="107"/>
      <c r="H81" s="121">
        <v>5</v>
      </c>
      <c r="I81" s="120">
        <v>0.5</v>
      </c>
    </row>
    <row r="82" spans="1:9" ht="31.5" x14ac:dyDescent="0.25">
      <c r="A82" s="100"/>
      <c r="B82" s="105"/>
      <c r="C82" s="100"/>
      <c r="D82" s="107"/>
      <c r="E82" s="100">
        <v>0</v>
      </c>
      <c r="F82" s="110" t="s">
        <v>276</v>
      </c>
      <c r="G82" s="107"/>
      <c r="H82" s="121"/>
      <c r="I82" s="120"/>
    </row>
    <row r="83" spans="1:9" ht="31.5" x14ac:dyDescent="0.25">
      <c r="A83" s="100"/>
      <c r="B83" s="105"/>
      <c r="C83" s="100"/>
      <c r="D83" s="107"/>
      <c r="E83" s="100">
        <v>1</v>
      </c>
      <c r="F83" s="110" t="s">
        <v>277</v>
      </c>
      <c r="G83" s="107"/>
      <c r="H83" s="121"/>
      <c r="I83" s="120"/>
    </row>
    <row r="84" spans="1:9" ht="31.5" x14ac:dyDescent="0.25">
      <c r="A84" s="100"/>
      <c r="B84" s="105"/>
      <c r="C84" s="100"/>
      <c r="D84" s="107"/>
      <c r="E84" s="100">
        <v>2</v>
      </c>
      <c r="F84" s="110" t="s">
        <v>278</v>
      </c>
      <c r="G84" s="107"/>
      <c r="H84" s="121"/>
      <c r="I84" s="120"/>
    </row>
    <row r="85" spans="1:9" ht="31.5" x14ac:dyDescent="0.25">
      <c r="A85" s="100"/>
      <c r="B85" s="105"/>
      <c r="C85" s="100"/>
      <c r="D85" s="107"/>
      <c r="E85" s="100">
        <v>3</v>
      </c>
      <c r="F85" s="110" t="s">
        <v>279</v>
      </c>
      <c r="G85" s="107"/>
      <c r="H85" s="121"/>
      <c r="I85" s="120"/>
    </row>
    <row r="86" spans="1:9" x14ac:dyDescent="0.25">
      <c r="A86" s="100"/>
      <c r="B86" s="105"/>
      <c r="C86" s="100" t="s">
        <v>209</v>
      </c>
      <c r="D86" s="110" t="s">
        <v>251</v>
      </c>
      <c r="E86" s="100"/>
      <c r="F86" s="107"/>
      <c r="G86" s="107"/>
      <c r="H86" s="121">
        <v>6</v>
      </c>
      <c r="I86" s="120">
        <v>0.5</v>
      </c>
    </row>
    <row r="87" spans="1:9" ht="47.25" x14ac:dyDescent="0.25">
      <c r="A87" s="100"/>
      <c r="B87" s="105"/>
      <c r="C87" s="100"/>
      <c r="D87" s="107"/>
      <c r="E87" s="100">
        <v>0</v>
      </c>
      <c r="F87" s="110" t="s">
        <v>247</v>
      </c>
      <c r="G87" s="107"/>
      <c r="H87" s="121"/>
      <c r="I87" s="120"/>
    </row>
    <row r="88" spans="1:9" ht="31.5" x14ac:dyDescent="0.25">
      <c r="A88" s="100"/>
      <c r="B88" s="105"/>
      <c r="C88" s="100"/>
      <c r="D88" s="107"/>
      <c r="E88" s="100">
        <v>1</v>
      </c>
      <c r="F88" s="110" t="s">
        <v>248</v>
      </c>
      <c r="G88" s="107"/>
      <c r="H88" s="121"/>
      <c r="I88" s="120"/>
    </row>
    <row r="89" spans="1:9" ht="31.5" x14ac:dyDescent="0.25">
      <c r="A89" s="100"/>
      <c r="B89" s="105"/>
      <c r="C89" s="100"/>
      <c r="D89" s="107"/>
      <c r="E89" s="100">
        <v>2</v>
      </c>
      <c r="F89" s="110" t="s">
        <v>249</v>
      </c>
      <c r="G89" s="107"/>
      <c r="H89" s="121"/>
      <c r="I89" s="120"/>
    </row>
    <row r="90" spans="1:9" ht="31.5" x14ac:dyDescent="0.25">
      <c r="A90" s="100"/>
      <c r="B90" s="105"/>
      <c r="C90" s="100"/>
      <c r="D90" s="107"/>
      <c r="E90" s="100">
        <v>3</v>
      </c>
      <c r="F90" s="110" t="s">
        <v>250</v>
      </c>
      <c r="G90" s="107"/>
      <c r="H90" s="121"/>
      <c r="I90" s="120"/>
    </row>
    <row r="91" spans="1:9" x14ac:dyDescent="0.25">
      <c r="A91" s="100"/>
      <c r="B91" s="105"/>
      <c r="C91" s="100" t="s">
        <v>209</v>
      </c>
      <c r="D91" s="110" t="s">
        <v>280</v>
      </c>
      <c r="E91" s="100"/>
      <c r="F91" s="107"/>
      <c r="G91" s="107"/>
      <c r="H91" s="121">
        <v>2</v>
      </c>
      <c r="I91" s="120">
        <v>0.6</v>
      </c>
    </row>
    <row r="92" spans="1:9" ht="31.5" x14ac:dyDescent="0.25">
      <c r="A92" s="100"/>
      <c r="B92" s="105"/>
      <c r="C92" s="100"/>
      <c r="D92" s="107"/>
      <c r="E92" s="100">
        <v>0</v>
      </c>
      <c r="F92" s="110" t="s">
        <v>203</v>
      </c>
      <c r="G92" s="107"/>
      <c r="H92" s="121"/>
      <c r="I92" s="120"/>
    </row>
    <row r="93" spans="1:9" ht="31.5" x14ac:dyDescent="0.25">
      <c r="A93" s="100"/>
      <c r="B93" s="105"/>
      <c r="C93" s="100"/>
      <c r="D93" s="107"/>
      <c r="E93" s="100">
        <v>1</v>
      </c>
      <c r="F93" s="110" t="s">
        <v>204</v>
      </c>
      <c r="G93" s="107"/>
      <c r="H93" s="121"/>
      <c r="I93" s="120"/>
    </row>
    <row r="94" spans="1:9" x14ac:dyDescent="0.25">
      <c r="A94" s="100"/>
      <c r="B94" s="105"/>
      <c r="C94" s="100"/>
      <c r="D94" s="107"/>
      <c r="E94" s="100">
        <v>2</v>
      </c>
      <c r="F94" s="110" t="s">
        <v>205</v>
      </c>
      <c r="G94" s="107"/>
      <c r="H94" s="121"/>
      <c r="I94" s="120"/>
    </row>
    <row r="95" spans="1:9" ht="31.5" x14ac:dyDescent="0.25">
      <c r="A95" s="100"/>
      <c r="B95" s="105"/>
      <c r="C95" s="100"/>
      <c r="D95" s="107"/>
      <c r="E95" s="100">
        <v>3</v>
      </c>
      <c r="F95" s="110" t="s">
        <v>206</v>
      </c>
      <c r="G95" s="107"/>
      <c r="H95" s="121"/>
      <c r="I95" s="120"/>
    </row>
    <row r="96" spans="1:9" x14ac:dyDescent="0.25">
      <c r="A96" s="91"/>
      <c r="F96" s="118"/>
      <c r="I96" s="122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8"/>
  <sheetViews>
    <sheetView workbookViewId="0">
      <selection activeCell="G106" sqref="G106"/>
    </sheetView>
  </sheetViews>
  <sheetFormatPr defaultRowHeight="15.75" x14ac:dyDescent="0.25"/>
  <cols>
    <col min="1" max="1" width="6.140625" style="89" customWidth="1"/>
    <col min="2" max="2" width="17.5703125" style="90" customWidth="1"/>
    <col min="3" max="3" width="10.28515625" style="91" customWidth="1"/>
    <col min="4" max="4" width="40.5703125" style="92" customWidth="1"/>
    <col min="5" max="5" width="7" style="91" customWidth="1"/>
    <col min="6" max="6" width="35.7109375" style="92" customWidth="1"/>
    <col min="7" max="7" width="10" style="92" customWidth="1"/>
    <col min="8" max="8" width="9" style="93" customWidth="1"/>
    <col min="9" max="9" width="9.5703125" style="91" customWidth="1"/>
  </cols>
  <sheetData>
    <row r="1" spans="1:9" s="55" customFormat="1" ht="78.75" x14ac:dyDescent="0.25">
      <c r="A1" s="94" t="s">
        <v>217</v>
      </c>
      <c r="B1" s="94" t="s">
        <v>218</v>
      </c>
      <c r="C1" s="94" t="s">
        <v>219</v>
      </c>
      <c r="D1" s="94" t="s">
        <v>220</v>
      </c>
      <c r="E1" s="94" t="s">
        <v>221</v>
      </c>
      <c r="F1" s="94" t="s">
        <v>222</v>
      </c>
      <c r="G1" s="94" t="s">
        <v>223</v>
      </c>
      <c r="H1" s="94" t="s">
        <v>224</v>
      </c>
      <c r="I1" s="94" t="s">
        <v>225</v>
      </c>
    </row>
    <row r="2" spans="1:9" x14ac:dyDescent="0.25">
      <c r="H2" s="95"/>
    </row>
    <row r="3" spans="1:9" x14ac:dyDescent="0.25">
      <c r="A3" s="96" t="s">
        <v>335</v>
      </c>
      <c r="B3" s="97" t="s">
        <v>336</v>
      </c>
      <c r="C3" s="96"/>
      <c r="D3" s="98"/>
      <c r="E3" s="96"/>
      <c r="F3" s="98"/>
      <c r="G3" s="98"/>
      <c r="H3" s="99"/>
      <c r="I3" s="123">
        <f>SUM(I5:I97)</f>
        <v>13.399999999999997</v>
      </c>
    </row>
    <row r="4" spans="1:9" ht="31.5" x14ac:dyDescent="0.25">
      <c r="A4" s="100">
        <v>1</v>
      </c>
      <c r="B4" s="110" t="s">
        <v>337</v>
      </c>
      <c r="C4" s="105"/>
      <c r="D4" s="105"/>
      <c r="E4" s="105"/>
      <c r="F4" s="107"/>
      <c r="G4" s="105"/>
      <c r="H4" s="108"/>
      <c r="I4" s="100"/>
    </row>
    <row r="5" spans="1:9" ht="31.5" x14ac:dyDescent="0.25">
      <c r="A5" s="100"/>
      <c r="B5" s="105"/>
      <c r="C5" s="100" t="s">
        <v>208</v>
      </c>
      <c r="D5" s="110" t="s">
        <v>229</v>
      </c>
      <c r="E5" s="100"/>
      <c r="F5" s="106"/>
      <c r="G5" s="107"/>
      <c r="H5" s="108">
        <v>1</v>
      </c>
      <c r="I5" s="113">
        <v>0.5</v>
      </c>
    </row>
    <row r="6" spans="1:9" ht="31.5" x14ac:dyDescent="0.25">
      <c r="A6" s="100"/>
      <c r="B6" s="105"/>
      <c r="C6" s="100" t="s">
        <v>208</v>
      </c>
      <c r="D6" s="110" t="s">
        <v>183</v>
      </c>
      <c r="E6" s="100"/>
      <c r="F6" s="106"/>
      <c r="G6" s="107"/>
      <c r="H6" s="108">
        <v>2</v>
      </c>
      <c r="I6" s="113">
        <v>0.2</v>
      </c>
    </row>
    <row r="7" spans="1:9" x14ac:dyDescent="0.25">
      <c r="A7" s="100"/>
      <c r="B7" s="105"/>
      <c r="C7" s="100" t="s">
        <v>208</v>
      </c>
      <c r="D7" s="110" t="s">
        <v>231</v>
      </c>
      <c r="E7" s="100"/>
      <c r="F7" s="106"/>
      <c r="G7" s="107"/>
      <c r="H7" s="108">
        <v>2</v>
      </c>
      <c r="I7" s="113">
        <v>0.2</v>
      </c>
    </row>
    <row r="8" spans="1:9" ht="31.5" x14ac:dyDescent="0.25">
      <c r="A8" s="100"/>
      <c r="B8" s="105"/>
      <c r="C8" s="100" t="s">
        <v>208</v>
      </c>
      <c r="D8" s="110" t="s">
        <v>184</v>
      </c>
      <c r="E8" s="100"/>
      <c r="F8" s="106"/>
      <c r="G8" s="107"/>
      <c r="H8" s="108">
        <v>2</v>
      </c>
      <c r="I8" s="113">
        <v>0.3</v>
      </c>
    </row>
    <row r="9" spans="1:9" ht="63" x14ac:dyDescent="0.25">
      <c r="A9" s="100"/>
      <c r="B9" s="105"/>
      <c r="C9" s="100" t="s">
        <v>208</v>
      </c>
      <c r="D9" s="110" t="s">
        <v>338</v>
      </c>
      <c r="E9" s="100"/>
      <c r="F9" s="106"/>
      <c r="G9" s="107"/>
      <c r="H9" s="108">
        <v>5</v>
      </c>
      <c r="I9" s="113">
        <v>0.5</v>
      </c>
    </row>
    <row r="10" spans="1:9" ht="31.5" x14ac:dyDescent="0.25">
      <c r="A10" s="100"/>
      <c r="B10" s="105"/>
      <c r="C10" s="100" t="s">
        <v>208</v>
      </c>
      <c r="D10" s="110" t="s">
        <v>185</v>
      </c>
      <c r="E10" s="100"/>
      <c r="F10" s="106"/>
      <c r="G10" s="107"/>
      <c r="H10" s="108">
        <v>2</v>
      </c>
      <c r="I10" s="113">
        <v>0.1</v>
      </c>
    </row>
    <row r="11" spans="1:9" ht="31.5" x14ac:dyDescent="0.25">
      <c r="A11" s="100"/>
      <c r="B11" s="105"/>
      <c r="C11" s="100" t="s">
        <v>208</v>
      </c>
      <c r="D11" s="110" t="s">
        <v>186</v>
      </c>
      <c r="E11" s="100"/>
      <c r="F11" s="106"/>
      <c r="G11" s="107"/>
      <c r="H11" s="108">
        <v>2</v>
      </c>
      <c r="I11" s="113">
        <v>0.1</v>
      </c>
    </row>
    <row r="12" spans="1:9" ht="31.5" x14ac:dyDescent="0.25">
      <c r="A12" s="100"/>
      <c r="B12" s="105"/>
      <c r="C12" s="100" t="s">
        <v>208</v>
      </c>
      <c r="D12" s="110" t="s">
        <v>187</v>
      </c>
      <c r="E12" s="100"/>
      <c r="F12" s="106"/>
      <c r="G12" s="107"/>
      <c r="H12" s="108">
        <v>1</v>
      </c>
      <c r="I12" s="113">
        <v>0.3</v>
      </c>
    </row>
    <row r="13" spans="1:9" x14ac:dyDescent="0.25">
      <c r="A13" s="100"/>
      <c r="B13" s="105"/>
      <c r="C13" s="100" t="s">
        <v>209</v>
      </c>
      <c r="D13" s="110" t="s">
        <v>188</v>
      </c>
      <c r="E13" s="100"/>
      <c r="F13" s="107"/>
      <c r="G13" s="107"/>
      <c r="H13" s="108">
        <v>2</v>
      </c>
      <c r="I13" s="113">
        <v>0.2</v>
      </c>
    </row>
    <row r="14" spans="1:9" ht="31.5" x14ac:dyDescent="0.25">
      <c r="A14" s="100"/>
      <c r="B14" s="105"/>
      <c r="C14" s="100"/>
      <c r="D14" s="110" t="s">
        <v>182</v>
      </c>
      <c r="E14" s="100">
        <v>0</v>
      </c>
      <c r="F14" s="110" t="s">
        <v>189</v>
      </c>
      <c r="G14" s="107"/>
      <c r="H14" s="108"/>
      <c r="I14" s="113"/>
    </row>
    <row r="15" spans="1:9" x14ac:dyDescent="0.25">
      <c r="A15" s="100"/>
      <c r="B15" s="105"/>
      <c r="C15" s="100"/>
      <c r="D15" s="110" t="s">
        <v>182</v>
      </c>
      <c r="E15" s="100">
        <v>1</v>
      </c>
      <c r="F15" s="110" t="s">
        <v>190</v>
      </c>
      <c r="G15" s="107"/>
      <c r="H15" s="108"/>
      <c r="I15" s="113"/>
    </row>
    <row r="16" spans="1:9" x14ac:dyDescent="0.25">
      <c r="A16" s="100"/>
      <c r="B16" s="105"/>
      <c r="C16" s="100"/>
      <c r="D16" s="110" t="s">
        <v>182</v>
      </c>
      <c r="E16" s="100">
        <v>2</v>
      </c>
      <c r="F16" s="110" t="s">
        <v>191</v>
      </c>
      <c r="G16" s="107"/>
      <c r="H16" s="108"/>
      <c r="I16" s="113"/>
    </row>
    <row r="17" spans="1:9" ht="31.5" x14ac:dyDescent="0.25">
      <c r="A17" s="100"/>
      <c r="B17" s="105"/>
      <c r="C17" s="100"/>
      <c r="D17" s="110" t="s">
        <v>182</v>
      </c>
      <c r="E17" s="100">
        <v>3</v>
      </c>
      <c r="F17" s="110" t="s">
        <v>192</v>
      </c>
      <c r="G17" s="107"/>
      <c r="H17" s="108"/>
      <c r="I17" s="113"/>
    </row>
    <row r="18" spans="1:9" x14ac:dyDescent="0.25">
      <c r="A18" s="100"/>
      <c r="B18" s="105"/>
      <c r="C18" s="100" t="s">
        <v>209</v>
      </c>
      <c r="D18" s="110" t="s">
        <v>193</v>
      </c>
      <c r="E18" s="100"/>
      <c r="F18" s="110" t="s">
        <v>182</v>
      </c>
      <c r="G18" s="107"/>
      <c r="H18" s="108">
        <v>5</v>
      </c>
      <c r="I18" s="113">
        <v>0.4</v>
      </c>
    </row>
    <row r="19" spans="1:9" x14ac:dyDescent="0.25">
      <c r="A19" s="100"/>
      <c r="B19" s="105"/>
      <c r="C19" s="100"/>
      <c r="D19" s="110" t="s">
        <v>182</v>
      </c>
      <c r="E19" s="100">
        <v>0</v>
      </c>
      <c r="F19" s="110" t="s">
        <v>194</v>
      </c>
      <c r="G19" s="107"/>
      <c r="H19" s="108"/>
      <c r="I19" s="113"/>
    </row>
    <row r="20" spans="1:9" ht="31.5" x14ac:dyDescent="0.25">
      <c r="A20" s="100"/>
      <c r="B20" s="105"/>
      <c r="C20" s="100"/>
      <c r="D20" s="110" t="s">
        <v>182</v>
      </c>
      <c r="E20" s="100">
        <v>1</v>
      </c>
      <c r="F20" s="110" t="s">
        <v>195</v>
      </c>
      <c r="G20" s="107"/>
      <c r="H20" s="108"/>
      <c r="I20" s="113"/>
    </row>
    <row r="21" spans="1:9" ht="31.5" x14ac:dyDescent="0.25">
      <c r="A21" s="100"/>
      <c r="B21" s="105"/>
      <c r="C21" s="100"/>
      <c r="D21" s="110" t="s">
        <v>182</v>
      </c>
      <c r="E21" s="100">
        <v>2</v>
      </c>
      <c r="F21" s="110" t="s">
        <v>196</v>
      </c>
      <c r="G21" s="107"/>
      <c r="H21" s="108"/>
      <c r="I21" s="113"/>
    </row>
    <row r="22" spans="1:9" ht="31.5" x14ac:dyDescent="0.25">
      <c r="A22" s="100"/>
      <c r="B22" s="105"/>
      <c r="C22" s="100"/>
      <c r="D22" s="110" t="s">
        <v>182</v>
      </c>
      <c r="E22" s="100">
        <v>3</v>
      </c>
      <c r="F22" s="110" t="s">
        <v>197</v>
      </c>
      <c r="G22" s="107"/>
      <c r="H22" s="108"/>
      <c r="I22" s="113"/>
    </row>
    <row r="23" spans="1:9" ht="31.5" x14ac:dyDescent="0.25">
      <c r="A23" s="100"/>
      <c r="B23" s="105"/>
      <c r="C23" s="100" t="s">
        <v>209</v>
      </c>
      <c r="D23" s="110" t="s">
        <v>198</v>
      </c>
      <c r="E23" s="100"/>
      <c r="F23" s="110" t="s">
        <v>182</v>
      </c>
      <c r="G23" s="107"/>
      <c r="H23" s="108">
        <v>1</v>
      </c>
      <c r="I23" s="113">
        <v>0.4</v>
      </c>
    </row>
    <row r="24" spans="1:9" x14ac:dyDescent="0.25">
      <c r="A24" s="100"/>
      <c r="B24" s="105"/>
      <c r="C24" s="100"/>
      <c r="D24" s="110" t="s">
        <v>182</v>
      </c>
      <c r="E24" s="100">
        <v>0</v>
      </c>
      <c r="F24" s="110" t="s">
        <v>199</v>
      </c>
      <c r="G24" s="107"/>
      <c r="H24" s="108"/>
      <c r="I24" s="113"/>
    </row>
    <row r="25" spans="1:9" x14ac:dyDescent="0.25">
      <c r="A25" s="100"/>
      <c r="B25" s="105"/>
      <c r="C25" s="100"/>
      <c r="D25" s="110" t="s">
        <v>182</v>
      </c>
      <c r="E25" s="100">
        <v>1</v>
      </c>
      <c r="F25" s="110" t="s">
        <v>200</v>
      </c>
      <c r="G25" s="107"/>
      <c r="H25" s="108"/>
      <c r="I25" s="113"/>
    </row>
    <row r="26" spans="1:9" x14ac:dyDescent="0.25">
      <c r="A26" s="100"/>
      <c r="B26" s="105"/>
      <c r="C26" s="100"/>
      <c r="D26" s="110" t="s">
        <v>182</v>
      </c>
      <c r="E26" s="100">
        <v>2</v>
      </c>
      <c r="F26" s="110" t="s">
        <v>201</v>
      </c>
      <c r="G26" s="107"/>
      <c r="H26" s="108"/>
      <c r="I26" s="113"/>
    </row>
    <row r="27" spans="1:9" ht="31.5" x14ac:dyDescent="0.25">
      <c r="A27" s="100"/>
      <c r="B27" s="105"/>
      <c r="C27" s="100"/>
      <c r="D27" s="110" t="s">
        <v>182</v>
      </c>
      <c r="E27" s="100">
        <v>3</v>
      </c>
      <c r="F27" s="110" t="s">
        <v>202</v>
      </c>
      <c r="G27" s="107"/>
      <c r="H27" s="108"/>
      <c r="I27" s="113"/>
    </row>
    <row r="28" spans="1:9" x14ac:dyDescent="0.25">
      <c r="A28" s="100"/>
      <c r="B28" s="105"/>
      <c r="C28" s="100" t="s">
        <v>209</v>
      </c>
      <c r="D28" s="110" t="s">
        <v>253</v>
      </c>
      <c r="E28" s="100"/>
      <c r="F28" s="110" t="s">
        <v>182</v>
      </c>
      <c r="G28" s="107"/>
      <c r="H28" s="108">
        <v>2</v>
      </c>
      <c r="I28" s="113">
        <v>0.4</v>
      </c>
    </row>
    <row r="29" spans="1:9" ht="31.5" x14ac:dyDescent="0.25">
      <c r="A29" s="100"/>
      <c r="B29" s="105"/>
      <c r="C29" s="100"/>
      <c r="D29" s="110" t="s">
        <v>182</v>
      </c>
      <c r="E29" s="100">
        <v>0</v>
      </c>
      <c r="F29" s="110" t="s">
        <v>254</v>
      </c>
      <c r="G29" s="107"/>
      <c r="H29" s="108"/>
      <c r="I29" s="113"/>
    </row>
    <row r="30" spans="1:9" x14ac:dyDescent="0.25">
      <c r="A30" s="100"/>
      <c r="B30" s="105"/>
      <c r="C30" s="100"/>
      <c r="D30" s="110" t="s">
        <v>182</v>
      </c>
      <c r="E30" s="100">
        <v>1</v>
      </c>
      <c r="F30" s="110" t="s">
        <v>255</v>
      </c>
      <c r="G30" s="107"/>
      <c r="H30" s="108"/>
      <c r="I30" s="113"/>
    </row>
    <row r="31" spans="1:9" ht="31.5" x14ac:dyDescent="0.25">
      <c r="A31" s="100"/>
      <c r="B31" s="105"/>
      <c r="C31" s="100"/>
      <c r="D31" s="110" t="s">
        <v>182</v>
      </c>
      <c r="E31" s="100">
        <v>2</v>
      </c>
      <c r="F31" s="110" t="s">
        <v>204</v>
      </c>
      <c r="G31" s="107"/>
      <c r="H31" s="108"/>
      <c r="I31" s="113"/>
    </row>
    <row r="32" spans="1:9" x14ac:dyDescent="0.25">
      <c r="A32" s="100"/>
      <c r="B32" s="105"/>
      <c r="C32" s="100"/>
      <c r="D32" s="110" t="s">
        <v>182</v>
      </c>
      <c r="E32" s="100">
        <v>3</v>
      </c>
      <c r="F32" s="110" t="s">
        <v>205</v>
      </c>
      <c r="G32" s="107"/>
      <c r="H32" s="108"/>
      <c r="I32" s="113"/>
    </row>
    <row r="33" spans="1:9" x14ac:dyDescent="0.25">
      <c r="A33" s="100"/>
      <c r="B33" s="105"/>
      <c r="C33" s="100" t="s">
        <v>209</v>
      </c>
      <c r="D33" s="110" t="s">
        <v>256</v>
      </c>
      <c r="E33" s="100"/>
      <c r="F33" s="110" t="s">
        <v>182</v>
      </c>
      <c r="G33" s="107"/>
      <c r="H33" s="108">
        <v>2</v>
      </c>
      <c r="I33" s="113">
        <v>0.4</v>
      </c>
    </row>
    <row r="34" spans="1:9" x14ac:dyDescent="0.25">
      <c r="A34" s="100"/>
      <c r="B34" s="105"/>
      <c r="C34" s="100"/>
      <c r="D34" s="110" t="s">
        <v>182</v>
      </c>
      <c r="E34" s="100">
        <v>0</v>
      </c>
      <c r="F34" s="110" t="s">
        <v>257</v>
      </c>
      <c r="G34" s="107"/>
      <c r="H34" s="108"/>
      <c r="I34" s="113"/>
    </row>
    <row r="35" spans="1:9" x14ac:dyDescent="0.25">
      <c r="A35" s="100"/>
      <c r="B35" s="105"/>
      <c r="C35" s="100"/>
      <c r="D35" s="110" t="s">
        <v>182</v>
      </c>
      <c r="E35" s="100">
        <v>1</v>
      </c>
      <c r="F35" s="110" t="s">
        <v>258</v>
      </c>
      <c r="G35" s="107"/>
      <c r="H35" s="108"/>
      <c r="I35" s="113"/>
    </row>
    <row r="36" spans="1:9" x14ac:dyDescent="0.25">
      <c r="A36" s="100"/>
      <c r="B36" s="105"/>
      <c r="C36" s="100"/>
      <c r="D36" s="110" t="s">
        <v>182</v>
      </c>
      <c r="E36" s="100">
        <v>2</v>
      </c>
      <c r="F36" s="110" t="s">
        <v>259</v>
      </c>
      <c r="G36" s="107"/>
      <c r="H36" s="108"/>
      <c r="I36" s="113"/>
    </row>
    <row r="37" spans="1:9" x14ac:dyDescent="0.25">
      <c r="A37" s="100"/>
      <c r="B37" s="105"/>
      <c r="C37" s="100"/>
      <c r="D37" s="110" t="s">
        <v>182</v>
      </c>
      <c r="E37" s="100">
        <v>3</v>
      </c>
      <c r="F37" s="110" t="s">
        <v>260</v>
      </c>
      <c r="G37" s="107"/>
      <c r="H37" s="108"/>
      <c r="I37" s="113"/>
    </row>
    <row r="38" spans="1:9" x14ac:dyDescent="0.25">
      <c r="A38" s="100"/>
      <c r="B38" s="105"/>
      <c r="C38" s="100" t="s">
        <v>209</v>
      </c>
      <c r="D38" s="110" t="s">
        <v>261</v>
      </c>
      <c r="E38" s="100"/>
      <c r="F38" s="107"/>
      <c r="G38" s="107"/>
      <c r="H38" s="108">
        <v>2</v>
      </c>
      <c r="I38" s="113">
        <v>0.4</v>
      </c>
    </row>
    <row r="39" spans="1:9" ht="31.5" x14ac:dyDescent="0.25">
      <c r="A39" s="100"/>
      <c r="B39" s="105"/>
      <c r="C39" s="100"/>
      <c r="D39" s="107"/>
      <c r="E39" s="100">
        <v>0</v>
      </c>
      <c r="F39" s="110" t="s">
        <v>262</v>
      </c>
      <c r="G39" s="107"/>
      <c r="H39" s="108"/>
      <c r="I39" s="113"/>
    </row>
    <row r="40" spans="1:9" x14ac:dyDescent="0.25">
      <c r="A40" s="100"/>
      <c r="B40" s="105"/>
      <c r="C40" s="100"/>
      <c r="D40" s="107"/>
      <c r="E40" s="100">
        <v>1</v>
      </c>
      <c r="F40" s="110" t="s">
        <v>263</v>
      </c>
      <c r="G40" s="107"/>
      <c r="H40" s="108"/>
      <c r="I40" s="113"/>
    </row>
    <row r="41" spans="1:9" x14ac:dyDescent="0.25">
      <c r="A41" s="100"/>
      <c r="B41" s="105"/>
      <c r="C41" s="100"/>
      <c r="D41" s="107"/>
      <c r="E41" s="100">
        <v>2</v>
      </c>
      <c r="F41" s="110" t="s">
        <v>264</v>
      </c>
      <c r="G41" s="107"/>
      <c r="H41" s="108"/>
      <c r="I41" s="113"/>
    </row>
    <row r="42" spans="1:9" ht="31.5" x14ac:dyDescent="0.25">
      <c r="A42" s="100"/>
      <c r="B42" s="105"/>
      <c r="C42" s="100"/>
      <c r="D42" s="107"/>
      <c r="E42" s="100">
        <v>3</v>
      </c>
      <c r="F42" s="110" t="s">
        <v>265</v>
      </c>
      <c r="G42" s="107"/>
      <c r="H42" s="108"/>
      <c r="I42" s="113"/>
    </row>
    <row r="43" spans="1:9" x14ac:dyDescent="0.25">
      <c r="A43" s="100">
        <v>2</v>
      </c>
      <c r="B43" s="110" t="s">
        <v>339</v>
      </c>
      <c r="C43" s="105"/>
      <c r="D43" s="105"/>
      <c r="E43" s="105"/>
      <c r="F43" s="107"/>
      <c r="G43" s="105"/>
      <c r="H43" s="108"/>
      <c r="I43" s="100"/>
    </row>
    <row r="44" spans="1:9" ht="31.5" x14ac:dyDescent="0.25">
      <c r="A44" s="100"/>
      <c r="B44" s="105"/>
      <c r="C44" s="100" t="s">
        <v>208</v>
      </c>
      <c r="D44" s="110" t="s">
        <v>267</v>
      </c>
      <c r="E44" s="111"/>
      <c r="F44" s="106"/>
      <c r="G44" s="107"/>
      <c r="H44" s="108">
        <v>2</v>
      </c>
      <c r="I44" s="100">
        <v>0.1</v>
      </c>
    </row>
    <row r="45" spans="1:9" x14ac:dyDescent="0.25">
      <c r="A45" s="100"/>
      <c r="B45" s="105"/>
      <c r="C45" s="100" t="s">
        <v>208</v>
      </c>
      <c r="D45" s="110" t="s">
        <v>315</v>
      </c>
      <c r="E45" s="111"/>
      <c r="F45" s="106"/>
      <c r="G45" s="107"/>
      <c r="H45" s="108">
        <v>7</v>
      </c>
      <c r="I45" s="100">
        <v>0.3</v>
      </c>
    </row>
    <row r="46" spans="1:9" x14ac:dyDescent="0.25">
      <c r="A46" s="100"/>
      <c r="B46" s="105"/>
      <c r="C46" s="100" t="s">
        <v>208</v>
      </c>
      <c r="D46" s="110" t="s">
        <v>340</v>
      </c>
      <c r="E46" s="111"/>
      <c r="F46" s="106"/>
      <c r="G46" s="107"/>
      <c r="H46" s="108">
        <v>7</v>
      </c>
      <c r="I46" s="100">
        <v>0.2</v>
      </c>
    </row>
    <row r="47" spans="1:9" x14ac:dyDescent="0.25">
      <c r="A47" s="100"/>
      <c r="B47" s="105"/>
      <c r="C47" s="100" t="s">
        <v>208</v>
      </c>
      <c r="D47" s="117" t="s">
        <v>507</v>
      </c>
      <c r="E47" s="111"/>
      <c r="F47" s="106"/>
      <c r="G47" s="107"/>
      <c r="H47" s="108">
        <v>5</v>
      </c>
      <c r="I47" s="100">
        <v>0.3</v>
      </c>
    </row>
    <row r="48" spans="1:9" ht="31.5" x14ac:dyDescent="0.25">
      <c r="A48" s="100"/>
      <c r="B48" s="105"/>
      <c r="C48" s="100" t="s">
        <v>208</v>
      </c>
      <c r="D48" s="110" t="s">
        <v>341</v>
      </c>
      <c r="E48" s="111"/>
      <c r="F48" s="106"/>
      <c r="G48" s="107"/>
      <c r="H48" s="108">
        <v>2</v>
      </c>
      <c r="I48" s="100">
        <v>0.2</v>
      </c>
    </row>
    <row r="49" spans="1:9" ht="31.5" x14ac:dyDescent="0.25">
      <c r="A49" s="100"/>
      <c r="B49" s="105"/>
      <c r="C49" s="100" t="s">
        <v>208</v>
      </c>
      <c r="D49" s="110" t="s">
        <v>342</v>
      </c>
      <c r="E49" s="111"/>
      <c r="F49" s="106"/>
      <c r="G49" s="107"/>
      <c r="H49" s="108">
        <v>7</v>
      </c>
      <c r="I49" s="100">
        <v>0.3</v>
      </c>
    </row>
    <row r="50" spans="1:9" ht="63" x14ac:dyDescent="0.25">
      <c r="A50" s="100"/>
      <c r="B50" s="105"/>
      <c r="C50" s="100" t="s">
        <v>208</v>
      </c>
      <c r="D50" s="117" t="s">
        <v>508</v>
      </c>
      <c r="E50" s="111"/>
      <c r="F50" s="106"/>
      <c r="G50" s="107"/>
      <c r="H50" s="108">
        <v>7</v>
      </c>
      <c r="I50" s="100">
        <v>0.3</v>
      </c>
    </row>
    <row r="51" spans="1:9" ht="31.5" x14ac:dyDescent="0.25">
      <c r="A51" s="100"/>
      <c r="B51" s="105"/>
      <c r="C51" s="100" t="s">
        <v>208</v>
      </c>
      <c r="D51" s="110" t="s">
        <v>344</v>
      </c>
      <c r="E51" s="111"/>
      <c r="F51" s="106"/>
      <c r="G51" s="107"/>
      <c r="H51" s="108">
        <v>7</v>
      </c>
      <c r="I51" s="100">
        <v>0.3</v>
      </c>
    </row>
    <row r="52" spans="1:9" ht="31.5" x14ac:dyDescent="0.25">
      <c r="A52" s="100"/>
      <c r="B52" s="105"/>
      <c r="C52" s="100" t="s">
        <v>208</v>
      </c>
      <c r="D52" s="110" t="s">
        <v>345</v>
      </c>
      <c r="E52" s="111"/>
      <c r="F52" s="106"/>
      <c r="G52" s="107"/>
      <c r="H52" s="108">
        <v>7</v>
      </c>
      <c r="I52" s="100">
        <v>0.2</v>
      </c>
    </row>
    <row r="53" spans="1:9" ht="31.5" x14ac:dyDescent="0.25">
      <c r="A53" s="100"/>
      <c r="B53" s="105"/>
      <c r="C53" s="100" t="s">
        <v>208</v>
      </c>
      <c r="D53" s="110" t="s">
        <v>346</v>
      </c>
      <c r="E53" s="100"/>
      <c r="F53" s="107"/>
      <c r="G53" s="107"/>
      <c r="H53" s="108">
        <v>7</v>
      </c>
      <c r="I53" s="100">
        <v>0.3</v>
      </c>
    </row>
    <row r="54" spans="1:9" ht="47.25" x14ac:dyDescent="0.25">
      <c r="A54" s="100"/>
      <c r="B54" s="105"/>
      <c r="C54" s="100" t="s">
        <v>208</v>
      </c>
      <c r="D54" s="110" t="s">
        <v>347</v>
      </c>
      <c r="E54" s="100"/>
      <c r="F54" s="107"/>
      <c r="G54" s="107"/>
      <c r="H54" s="108">
        <v>7</v>
      </c>
      <c r="I54" s="100">
        <v>0.2</v>
      </c>
    </row>
    <row r="55" spans="1:9" ht="31.5" x14ac:dyDescent="0.25">
      <c r="A55" s="100"/>
      <c r="B55" s="105"/>
      <c r="C55" s="100" t="s">
        <v>208</v>
      </c>
      <c r="D55" s="110" t="s">
        <v>348</v>
      </c>
      <c r="E55" s="100"/>
      <c r="F55" s="107"/>
      <c r="G55" s="107"/>
      <c r="H55" s="108">
        <v>6</v>
      </c>
      <c r="I55" s="100">
        <v>0.3</v>
      </c>
    </row>
    <row r="56" spans="1:9" ht="31.5" x14ac:dyDescent="0.25">
      <c r="A56" s="100"/>
      <c r="B56" s="105"/>
      <c r="C56" s="100" t="s">
        <v>208</v>
      </c>
      <c r="D56" s="117" t="s">
        <v>509</v>
      </c>
      <c r="E56" s="100"/>
      <c r="F56" s="107"/>
      <c r="G56" s="107"/>
      <c r="H56" s="108">
        <v>5</v>
      </c>
      <c r="I56" s="100">
        <v>0.3</v>
      </c>
    </row>
    <row r="57" spans="1:9" ht="31.5" x14ac:dyDescent="0.25">
      <c r="A57" s="100"/>
      <c r="B57" s="105"/>
      <c r="C57" s="100" t="s">
        <v>208</v>
      </c>
      <c r="D57" s="110" t="s">
        <v>288</v>
      </c>
      <c r="E57" s="100"/>
      <c r="F57" s="107"/>
      <c r="G57" s="107"/>
      <c r="H57" s="108">
        <v>5</v>
      </c>
      <c r="I57" s="100">
        <v>0.2</v>
      </c>
    </row>
    <row r="58" spans="1:9" x14ac:dyDescent="0.25">
      <c r="A58" s="100"/>
      <c r="B58" s="105"/>
      <c r="C58" s="100" t="s">
        <v>208</v>
      </c>
      <c r="D58" s="117" t="s">
        <v>349</v>
      </c>
      <c r="E58" s="100"/>
      <c r="F58" s="107"/>
      <c r="G58" s="107"/>
      <c r="H58" s="108">
        <v>5</v>
      </c>
      <c r="I58" s="100">
        <v>0.2</v>
      </c>
    </row>
    <row r="59" spans="1:9" ht="31.5" x14ac:dyDescent="0.25">
      <c r="A59" s="100"/>
      <c r="B59" s="105"/>
      <c r="C59" s="100" t="s">
        <v>208</v>
      </c>
      <c r="D59" s="110" t="s">
        <v>320</v>
      </c>
      <c r="E59" s="100"/>
      <c r="F59" s="107"/>
      <c r="G59" s="107"/>
      <c r="H59" s="108">
        <v>2</v>
      </c>
      <c r="I59" s="100">
        <v>0.2</v>
      </c>
    </row>
    <row r="60" spans="1:9" ht="31.5" x14ac:dyDescent="0.25">
      <c r="A60" s="100"/>
      <c r="B60" s="105"/>
      <c r="C60" s="100" t="s">
        <v>208</v>
      </c>
      <c r="D60" s="110" t="s">
        <v>268</v>
      </c>
      <c r="E60" s="100"/>
      <c r="F60" s="107"/>
      <c r="G60" s="107"/>
      <c r="H60" s="108">
        <v>2</v>
      </c>
      <c r="I60" s="100">
        <v>0.2</v>
      </c>
    </row>
    <row r="61" spans="1:9" ht="31.5" x14ac:dyDescent="0.25">
      <c r="A61" s="100"/>
      <c r="B61" s="105"/>
      <c r="C61" s="100" t="s">
        <v>208</v>
      </c>
      <c r="D61" s="110" t="s">
        <v>269</v>
      </c>
      <c r="E61" s="100"/>
      <c r="F61" s="107"/>
      <c r="G61" s="107"/>
      <c r="H61" s="108">
        <v>5</v>
      </c>
      <c r="I61" s="100">
        <v>0.3</v>
      </c>
    </row>
    <row r="62" spans="1:9" ht="47.25" x14ac:dyDescent="0.25">
      <c r="A62" s="100"/>
      <c r="B62" s="105"/>
      <c r="C62" s="100" t="s">
        <v>208</v>
      </c>
      <c r="D62" s="110" t="s">
        <v>270</v>
      </c>
      <c r="E62" s="100" t="s">
        <v>510</v>
      </c>
      <c r="F62" s="107"/>
      <c r="G62" s="107"/>
      <c r="H62" s="108">
        <v>5</v>
      </c>
      <c r="I62" s="100">
        <v>0.2</v>
      </c>
    </row>
    <row r="63" spans="1:9" ht="47.25" x14ac:dyDescent="0.25">
      <c r="A63" s="100"/>
      <c r="B63" s="105"/>
      <c r="C63" s="100" t="s">
        <v>208</v>
      </c>
      <c r="D63" s="110" t="s">
        <v>271</v>
      </c>
      <c r="E63" s="100"/>
      <c r="F63" s="107"/>
      <c r="G63" s="107"/>
      <c r="H63" s="108">
        <v>5</v>
      </c>
      <c r="I63" s="100">
        <v>0.3</v>
      </c>
    </row>
    <row r="64" spans="1:9" ht="31.5" x14ac:dyDescent="0.25">
      <c r="A64" s="100"/>
      <c r="B64" s="105"/>
      <c r="C64" s="100" t="s">
        <v>208</v>
      </c>
      <c r="D64" s="110" t="s">
        <v>186</v>
      </c>
      <c r="E64" s="100"/>
      <c r="F64" s="107"/>
      <c r="G64" s="107"/>
      <c r="H64" s="108">
        <v>2</v>
      </c>
      <c r="I64" s="100">
        <v>0.2</v>
      </c>
    </row>
    <row r="65" spans="1:9" ht="31.5" x14ac:dyDescent="0.25">
      <c r="A65" s="100"/>
      <c r="B65" s="105"/>
      <c r="C65" s="100" t="s">
        <v>208</v>
      </c>
      <c r="D65" s="110" t="s">
        <v>290</v>
      </c>
      <c r="E65" s="100"/>
      <c r="F65" s="107"/>
      <c r="G65" s="107"/>
      <c r="H65" s="108">
        <v>2</v>
      </c>
      <c r="I65" s="100">
        <v>0.2</v>
      </c>
    </row>
    <row r="66" spans="1:9" x14ac:dyDescent="0.25">
      <c r="A66" s="100"/>
      <c r="B66" s="105"/>
      <c r="C66" s="100" t="s">
        <v>208</v>
      </c>
      <c r="D66" s="110" t="s">
        <v>350</v>
      </c>
      <c r="E66" s="100"/>
      <c r="F66" s="107"/>
      <c r="G66" s="107"/>
      <c r="H66" s="108">
        <v>7</v>
      </c>
      <c r="I66" s="100">
        <v>0.4</v>
      </c>
    </row>
    <row r="67" spans="1:9" x14ac:dyDescent="0.25">
      <c r="A67" s="100"/>
      <c r="B67" s="105"/>
      <c r="C67" s="100" t="s">
        <v>208</v>
      </c>
      <c r="D67" s="110" t="s">
        <v>275</v>
      </c>
      <c r="E67" s="100"/>
      <c r="F67" s="107"/>
      <c r="G67" s="107"/>
      <c r="H67" s="108">
        <v>1</v>
      </c>
      <c r="I67" s="100">
        <v>0.2</v>
      </c>
    </row>
    <row r="68" spans="1:9" x14ac:dyDescent="0.25">
      <c r="A68" s="100"/>
      <c r="B68" s="105"/>
      <c r="C68" s="100" t="s">
        <v>209</v>
      </c>
      <c r="D68" s="110" t="s">
        <v>291</v>
      </c>
      <c r="E68" s="100"/>
      <c r="F68" s="107"/>
      <c r="G68" s="107"/>
      <c r="H68" s="108">
        <v>2</v>
      </c>
      <c r="I68" s="100">
        <v>0.5</v>
      </c>
    </row>
    <row r="69" spans="1:9" ht="31.5" x14ac:dyDescent="0.25">
      <c r="A69" s="100"/>
      <c r="B69" s="105"/>
      <c r="C69" s="100"/>
      <c r="D69" s="110" t="s">
        <v>182</v>
      </c>
      <c r="E69" s="100">
        <v>0</v>
      </c>
      <c r="F69" s="110" t="s">
        <v>292</v>
      </c>
      <c r="G69" s="107"/>
      <c r="H69" s="108"/>
      <c r="I69" s="100"/>
    </row>
    <row r="70" spans="1:9" ht="31.5" x14ac:dyDescent="0.25">
      <c r="A70" s="100"/>
      <c r="B70" s="105"/>
      <c r="C70" s="100"/>
      <c r="D70" s="110" t="s">
        <v>182</v>
      </c>
      <c r="E70" s="100">
        <v>1</v>
      </c>
      <c r="F70" s="110" t="s">
        <v>293</v>
      </c>
      <c r="G70" s="107"/>
      <c r="H70" s="108"/>
      <c r="I70" s="100"/>
    </row>
    <row r="71" spans="1:9" x14ac:dyDescent="0.25">
      <c r="A71" s="100"/>
      <c r="B71" s="105"/>
      <c r="C71" s="100"/>
      <c r="D71" s="110" t="s">
        <v>182</v>
      </c>
      <c r="E71" s="100">
        <v>2</v>
      </c>
      <c r="F71" s="110" t="s">
        <v>351</v>
      </c>
      <c r="G71" s="107"/>
      <c r="H71" s="108"/>
      <c r="I71" s="100"/>
    </row>
    <row r="72" spans="1:9" x14ac:dyDescent="0.25">
      <c r="A72" s="100"/>
      <c r="B72" s="105"/>
      <c r="C72" s="100"/>
      <c r="D72" s="110" t="s">
        <v>182</v>
      </c>
      <c r="E72" s="100">
        <v>3</v>
      </c>
      <c r="F72" s="110" t="s">
        <v>295</v>
      </c>
      <c r="G72" s="107"/>
      <c r="H72" s="108"/>
      <c r="I72" s="100"/>
    </row>
    <row r="73" spans="1:9" x14ac:dyDescent="0.25">
      <c r="A73" s="100"/>
      <c r="B73" s="105"/>
      <c r="C73" s="100" t="s">
        <v>209</v>
      </c>
      <c r="D73" s="110" t="s">
        <v>296</v>
      </c>
      <c r="E73" s="100"/>
      <c r="F73" s="110" t="s">
        <v>182</v>
      </c>
      <c r="G73" s="107"/>
      <c r="H73" s="108">
        <v>2</v>
      </c>
      <c r="I73" s="100">
        <v>0.5</v>
      </c>
    </row>
    <row r="74" spans="1:9" ht="31.5" x14ac:dyDescent="0.25">
      <c r="A74" s="100"/>
      <c r="B74" s="105"/>
      <c r="C74" s="100"/>
      <c r="D74" s="110" t="s">
        <v>182</v>
      </c>
      <c r="E74" s="100">
        <v>0</v>
      </c>
      <c r="F74" s="110" t="s">
        <v>189</v>
      </c>
      <c r="G74" s="107"/>
      <c r="H74" s="108"/>
      <c r="I74" s="100"/>
    </row>
    <row r="75" spans="1:9" x14ac:dyDescent="0.25">
      <c r="A75" s="100"/>
      <c r="B75" s="105"/>
      <c r="C75" s="100"/>
      <c r="D75" s="110" t="s">
        <v>182</v>
      </c>
      <c r="E75" s="100">
        <v>1</v>
      </c>
      <c r="F75" s="110" t="s">
        <v>352</v>
      </c>
      <c r="G75" s="107"/>
      <c r="H75" s="108"/>
      <c r="I75" s="100"/>
    </row>
    <row r="76" spans="1:9" x14ac:dyDescent="0.25">
      <c r="A76" s="100"/>
      <c r="B76" s="105"/>
      <c r="C76" s="100"/>
      <c r="D76" s="110" t="s">
        <v>182</v>
      </c>
      <c r="E76" s="100">
        <v>2</v>
      </c>
      <c r="F76" s="110" t="s">
        <v>298</v>
      </c>
      <c r="G76" s="107"/>
      <c r="H76" s="108"/>
      <c r="I76" s="100"/>
    </row>
    <row r="77" spans="1:9" ht="31.5" x14ac:dyDescent="0.25">
      <c r="A77" s="100"/>
      <c r="B77" s="105"/>
      <c r="C77" s="100"/>
      <c r="D77" s="110" t="s">
        <v>182</v>
      </c>
      <c r="E77" s="100">
        <v>3</v>
      </c>
      <c r="F77" s="110" t="s">
        <v>353</v>
      </c>
      <c r="G77" s="107"/>
      <c r="H77" s="108"/>
      <c r="I77" s="100"/>
    </row>
    <row r="78" spans="1:9" ht="31.5" x14ac:dyDescent="0.25">
      <c r="A78" s="100"/>
      <c r="B78" s="105"/>
      <c r="C78" s="100" t="s">
        <v>209</v>
      </c>
      <c r="D78" s="110" t="s">
        <v>198</v>
      </c>
      <c r="E78" s="100"/>
      <c r="F78" s="110" t="s">
        <v>182</v>
      </c>
      <c r="G78" s="107"/>
      <c r="H78" s="108">
        <v>2</v>
      </c>
      <c r="I78" s="100">
        <v>0.5</v>
      </c>
    </row>
    <row r="79" spans="1:9" x14ac:dyDescent="0.25">
      <c r="A79" s="100"/>
      <c r="B79" s="105"/>
      <c r="C79" s="100"/>
      <c r="D79" s="110" t="s">
        <v>182</v>
      </c>
      <c r="E79" s="100">
        <v>0</v>
      </c>
      <c r="F79" s="110" t="s">
        <v>199</v>
      </c>
      <c r="G79" s="107"/>
      <c r="H79" s="108"/>
      <c r="I79" s="100"/>
    </row>
    <row r="80" spans="1:9" x14ac:dyDescent="0.25">
      <c r="A80" s="100"/>
      <c r="B80" s="105"/>
      <c r="C80" s="100"/>
      <c r="D80" s="110" t="s">
        <v>182</v>
      </c>
      <c r="E80" s="100">
        <v>1</v>
      </c>
      <c r="F80" s="110" t="s">
        <v>200</v>
      </c>
      <c r="G80" s="107"/>
      <c r="H80" s="108"/>
      <c r="I80" s="100"/>
    </row>
    <row r="81" spans="1:9" x14ac:dyDescent="0.25">
      <c r="A81" s="100"/>
      <c r="B81" s="105"/>
      <c r="C81" s="100"/>
      <c r="D81" s="110" t="s">
        <v>182</v>
      </c>
      <c r="E81" s="100">
        <v>2</v>
      </c>
      <c r="F81" s="110" t="s">
        <v>201</v>
      </c>
      <c r="G81" s="107"/>
      <c r="H81" s="108"/>
      <c r="I81" s="100"/>
    </row>
    <row r="82" spans="1:9" ht="31.5" x14ac:dyDescent="0.25">
      <c r="A82" s="100"/>
      <c r="B82" s="105"/>
      <c r="C82" s="100"/>
      <c r="D82" s="110" t="s">
        <v>182</v>
      </c>
      <c r="E82" s="100">
        <v>3</v>
      </c>
      <c r="F82" s="110" t="s">
        <v>202</v>
      </c>
      <c r="G82" s="107"/>
      <c r="H82" s="108"/>
      <c r="I82" s="100"/>
    </row>
    <row r="83" spans="1:9" x14ac:dyDescent="0.25">
      <c r="A83" s="100"/>
      <c r="B83" s="105"/>
      <c r="C83" s="100" t="s">
        <v>209</v>
      </c>
      <c r="D83" s="110" t="s">
        <v>354</v>
      </c>
      <c r="E83" s="100"/>
      <c r="F83" s="110" t="s">
        <v>182</v>
      </c>
      <c r="G83" s="107"/>
      <c r="H83" s="108">
        <v>5</v>
      </c>
      <c r="I83" s="100">
        <v>0.5</v>
      </c>
    </row>
    <row r="84" spans="1:9" ht="31.5" x14ac:dyDescent="0.25">
      <c r="A84" s="100"/>
      <c r="B84" s="105"/>
      <c r="C84" s="100"/>
      <c r="D84" s="110" t="s">
        <v>182</v>
      </c>
      <c r="E84" s="100">
        <v>0</v>
      </c>
      <c r="F84" s="110" t="s">
        <v>276</v>
      </c>
      <c r="G84" s="107"/>
      <c r="H84" s="108"/>
      <c r="I84" s="100"/>
    </row>
    <row r="85" spans="1:9" ht="31.5" x14ac:dyDescent="0.25">
      <c r="A85" s="100"/>
      <c r="B85" s="105"/>
      <c r="C85" s="100"/>
      <c r="D85" s="110" t="s">
        <v>182</v>
      </c>
      <c r="E85" s="100">
        <v>1</v>
      </c>
      <c r="F85" s="110" t="s">
        <v>277</v>
      </c>
      <c r="G85" s="107"/>
      <c r="H85" s="108"/>
      <c r="I85" s="100"/>
    </row>
    <row r="86" spans="1:9" ht="31.5" x14ac:dyDescent="0.25">
      <c r="A86" s="100"/>
      <c r="B86" s="105"/>
      <c r="C86" s="100"/>
      <c r="D86" s="110" t="s">
        <v>182</v>
      </c>
      <c r="E86" s="100">
        <v>2</v>
      </c>
      <c r="F86" s="110" t="s">
        <v>278</v>
      </c>
      <c r="G86" s="107"/>
      <c r="H86" s="108"/>
      <c r="I86" s="100"/>
    </row>
    <row r="87" spans="1:9" ht="31.5" x14ac:dyDescent="0.25">
      <c r="A87" s="100"/>
      <c r="B87" s="105"/>
      <c r="C87" s="100"/>
      <c r="D87" s="110" t="s">
        <v>182</v>
      </c>
      <c r="E87" s="100">
        <v>3</v>
      </c>
      <c r="F87" s="110" t="s">
        <v>279</v>
      </c>
      <c r="G87" s="107"/>
      <c r="H87" s="108"/>
      <c r="I87" s="100"/>
    </row>
    <row r="88" spans="1:9" x14ac:dyDescent="0.25">
      <c r="A88" s="100"/>
      <c r="B88" s="105"/>
      <c r="C88" s="100" t="s">
        <v>209</v>
      </c>
      <c r="D88" s="110" t="s">
        <v>311</v>
      </c>
      <c r="E88" s="100"/>
      <c r="F88" s="110" t="s">
        <v>182</v>
      </c>
      <c r="G88" s="107"/>
      <c r="H88" s="108">
        <v>6</v>
      </c>
      <c r="I88" s="100">
        <v>0.5</v>
      </c>
    </row>
    <row r="89" spans="1:9" ht="47.25" x14ac:dyDescent="0.25">
      <c r="A89" s="100"/>
      <c r="B89" s="105"/>
      <c r="C89" s="100"/>
      <c r="D89" s="110" t="s">
        <v>182</v>
      </c>
      <c r="E89" s="100">
        <v>0</v>
      </c>
      <c r="F89" s="110" t="s">
        <v>247</v>
      </c>
      <c r="G89" s="107"/>
      <c r="H89" s="108"/>
      <c r="I89" s="100"/>
    </row>
    <row r="90" spans="1:9" ht="31.5" x14ac:dyDescent="0.25">
      <c r="A90" s="100"/>
      <c r="B90" s="105"/>
      <c r="C90" s="100"/>
      <c r="D90" s="110" t="s">
        <v>182</v>
      </c>
      <c r="E90" s="100">
        <v>1</v>
      </c>
      <c r="F90" s="110" t="s">
        <v>248</v>
      </c>
      <c r="G90" s="107"/>
      <c r="H90" s="108"/>
      <c r="I90" s="100"/>
    </row>
    <row r="91" spans="1:9" ht="31.5" x14ac:dyDescent="0.25">
      <c r="A91" s="100"/>
      <c r="B91" s="105"/>
      <c r="C91" s="100"/>
      <c r="D91" s="110" t="s">
        <v>182</v>
      </c>
      <c r="E91" s="100">
        <v>2</v>
      </c>
      <c r="F91" s="110" t="s">
        <v>249</v>
      </c>
      <c r="G91" s="107"/>
      <c r="H91" s="108"/>
      <c r="I91" s="100"/>
    </row>
    <row r="92" spans="1:9" ht="31.5" x14ac:dyDescent="0.25">
      <c r="A92" s="100"/>
      <c r="B92" s="105"/>
      <c r="C92" s="100"/>
      <c r="D92" s="110" t="s">
        <v>182</v>
      </c>
      <c r="E92" s="100">
        <v>3</v>
      </c>
      <c r="F92" s="110" t="s">
        <v>250</v>
      </c>
      <c r="G92" s="107"/>
      <c r="H92" s="108"/>
      <c r="I92" s="100"/>
    </row>
    <row r="93" spans="1:9" x14ac:dyDescent="0.25">
      <c r="A93" s="100"/>
      <c r="B93" s="105"/>
      <c r="C93" s="100" t="s">
        <v>209</v>
      </c>
      <c r="D93" s="110" t="s">
        <v>280</v>
      </c>
      <c r="E93" s="100"/>
      <c r="F93" s="107"/>
      <c r="G93" s="107"/>
      <c r="H93" s="121">
        <v>2</v>
      </c>
      <c r="I93" s="120">
        <v>0.6</v>
      </c>
    </row>
    <row r="94" spans="1:9" ht="31.5" x14ac:dyDescent="0.25">
      <c r="A94" s="100"/>
      <c r="B94" s="105"/>
      <c r="C94" s="100"/>
      <c r="D94" s="107"/>
      <c r="E94" s="100">
        <v>0</v>
      </c>
      <c r="F94" s="110" t="s">
        <v>203</v>
      </c>
      <c r="G94" s="107"/>
      <c r="H94" s="121"/>
      <c r="I94" s="120"/>
    </row>
    <row r="95" spans="1:9" ht="31.5" x14ac:dyDescent="0.25">
      <c r="A95" s="100"/>
      <c r="B95" s="105"/>
      <c r="C95" s="100"/>
      <c r="D95" s="107"/>
      <c r="E95" s="100">
        <v>1</v>
      </c>
      <c r="F95" s="110" t="s">
        <v>204</v>
      </c>
      <c r="G95" s="107"/>
      <c r="H95" s="121"/>
      <c r="I95" s="120"/>
    </row>
    <row r="96" spans="1:9" x14ac:dyDescent="0.25">
      <c r="A96" s="100"/>
      <c r="B96" s="105"/>
      <c r="C96" s="100"/>
      <c r="D96" s="107"/>
      <c r="E96" s="100">
        <v>2</v>
      </c>
      <c r="F96" s="110" t="s">
        <v>205</v>
      </c>
      <c r="G96" s="107"/>
      <c r="H96" s="121"/>
      <c r="I96" s="120"/>
    </row>
    <row r="97" spans="1:9" ht="31.5" x14ac:dyDescent="0.25">
      <c r="A97" s="100"/>
      <c r="B97" s="105"/>
      <c r="C97" s="100"/>
      <c r="D97" s="107"/>
      <c r="E97" s="100">
        <v>3</v>
      </c>
      <c r="F97" s="110" t="s">
        <v>206</v>
      </c>
      <c r="G97" s="107"/>
      <c r="H97" s="121"/>
      <c r="I97" s="120"/>
    </row>
    <row r="98" spans="1:9" x14ac:dyDescent="0.25">
      <c r="A98" s="91"/>
      <c r="D98" s="114"/>
      <c r="F98" s="118"/>
      <c r="H98" s="95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101"/>
  <sheetViews>
    <sheetView workbookViewId="0"/>
  </sheetViews>
  <sheetFormatPr defaultRowHeight="15" x14ac:dyDescent="0.25"/>
  <cols>
    <col min="1" max="1" width="5.140625" customWidth="1"/>
    <col min="2" max="2" width="27.5703125" customWidth="1"/>
    <col min="3" max="3" width="6.140625" customWidth="1"/>
    <col min="4" max="4" width="27.7109375" customWidth="1"/>
    <col min="6" max="6" width="27.7109375" customWidth="1"/>
    <col min="7" max="7" width="18.42578125" customWidth="1"/>
  </cols>
  <sheetData>
    <row r="1" spans="1:9" s="55" customFormat="1" ht="47.25" x14ac:dyDescent="0.25">
      <c r="A1" s="54" t="s">
        <v>217</v>
      </c>
      <c r="B1" s="54" t="s">
        <v>218</v>
      </c>
      <c r="C1" s="54" t="s">
        <v>219</v>
      </c>
      <c r="D1" s="54" t="s">
        <v>220</v>
      </c>
      <c r="E1" s="54" t="s">
        <v>221</v>
      </c>
      <c r="F1" s="54" t="s">
        <v>222</v>
      </c>
      <c r="G1" s="54" t="s">
        <v>223</v>
      </c>
      <c r="H1" s="54" t="s">
        <v>224</v>
      </c>
      <c r="I1" s="54" t="s">
        <v>225</v>
      </c>
    </row>
    <row r="2" spans="1:9" x14ac:dyDescent="0.25">
      <c r="A2" s="51"/>
      <c r="C2" s="52"/>
      <c r="D2" s="53"/>
      <c r="E2" s="52"/>
      <c r="F2" s="53"/>
      <c r="G2" s="53"/>
    </row>
    <row r="3" spans="1:9" ht="15.75" x14ac:dyDescent="0.25">
      <c r="A3" s="59" t="s">
        <v>355</v>
      </c>
      <c r="B3" s="60" t="s">
        <v>356</v>
      </c>
      <c r="C3" s="59"/>
      <c r="D3" s="61"/>
      <c r="E3" s="59"/>
      <c r="F3" s="61"/>
      <c r="G3" s="61"/>
      <c r="H3" s="60"/>
      <c r="I3" s="62">
        <f>SUM(I5:I101)</f>
        <v>13.5</v>
      </c>
    </row>
    <row r="4" spans="1:9" ht="15.75" x14ac:dyDescent="0.25">
      <c r="A4" s="63">
        <v>1</v>
      </c>
      <c r="B4" s="73" t="s">
        <v>357</v>
      </c>
      <c r="C4" s="40"/>
      <c r="D4" s="40"/>
      <c r="E4" s="40"/>
      <c r="F4" s="65"/>
      <c r="G4" s="40"/>
      <c r="H4" s="63"/>
      <c r="I4" s="40"/>
    </row>
    <row r="5" spans="1:9" ht="47.25" x14ac:dyDescent="0.25">
      <c r="A5" s="63"/>
      <c r="B5" s="40"/>
      <c r="C5" s="63" t="s">
        <v>208</v>
      </c>
      <c r="D5" s="68" t="s">
        <v>229</v>
      </c>
      <c r="E5" s="63"/>
      <c r="F5" s="67"/>
      <c r="G5" s="65"/>
      <c r="H5" s="71">
        <v>1</v>
      </c>
      <c r="I5" s="72">
        <v>0.5</v>
      </c>
    </row>
    <row r="6" spans="1:9" ht="31.5" x14ac:dyDescent="0.25">
      <c r="A6" s="63"/>
      <c r="B6" s="40"/>
      <c r="C6" s="63" t="s">
        <v>208</v>
      </c>
      <c r="D6" s="68" t="s">
        <v>267</v>
      </c>
      <c r="E6" s="63"/>
      <c r="F6" s="67"/>
      <c r="G6" s="65"/>
      <c r="H6" s="71">
        <v>2</v>
      </c>
      <c r="I6" s="72">
        <v>0.2</v>
      </c>
    </row>
    <row r="7" spans="1:9" ht="31.5" x14ac:dyDescent="0.25">
      <c r="A7" s="63"/>
      <c r="B7" s="40"/>
      <c r="C7" s="63" t="s">
        <v>208</v>
      </c>
      <c r="D7" s="68" t="s">
        <v>315</v>
      </c>
      <c r="E7" s="63"/>
      <c r="F7" s="67"/>
      <c r="G7" s="65"/>
      <c r="H7" s="71">
        <v>7</v>
      </c>
      <c r="I7" s="72">
        <v>0.2</v>
      </c>
    </row>
    <row r="8" spans="1:9" ht="15.75" x14ac:dyDescent="0.25">
      <c r="A8" s="63"/>
      <c r="B8" s="40"/>
      <c r="C8" s="63" t="s">
        <v>208</v>
      </c>
      <c r="D8" s="68" t="s">
        <v>340</v>
      </c>
      <c r="E8" s="63"/>
      <c r="F8" s="67"/>
      <c r="G8" s="65"/>
      <c r="H8" s="71">
        <v>7</v>
      </c>
      <c r="I8" s="72">
        <v>0.2</v>
      </c>
    </row>
    <row r="9" spans="1:9" ht="31.5" x14ac:dyDescent="0.25">
      <c r="A9" s="63"/>
      <c r="B9" s="40"/>
      <c r="C9" s="63" t="s">
        <v>208</v>
      </c>
      <c r="D9" s="68" t="s">
        <v>341</v>
      </c>
      <c r="E9" s="63"/>
      <c r="F9" s="67"/>
      <c r="G9" s="65"/>
      <c r="H9" s="71">
        <v>7</v>
      </c>
      <c r="I9" s="72">
        <v>0.2</v>
      </c>
    </row>
    <row r="10" spans="1:9" ht="15.75" x14ac:dyDescent="0.25">
      <c r="A10" s="63"/>
      <c r="B10" s="40"/>
      <c r="C10" s="63" t="s">
        <v>208</v>
      </c>
      <c r="D10" s="68" t="s">
        <v>358</v>
      </c>
      <c r="E10" s="63"/>
      <c r="F10" s="67"/>
      <c r="G10" s="65"/>
      <c r="H10" s="71">
        <v>2</v>
      </c>
      <c r="I10" s="72">
        <v>0.3</v>
      </c>
    </row>
    <row r="11" spans="1:9" ht="31.5" x14ac:dyDescent="0.25">
      <c r="A11" s="63"/>
      <c r="B11" s="40"/>
      <c r="C11" s="63" t="s">
        <v>208</v>
      </c>
      <c r="D11" s="68" t="s">
        <v>342</v>
      </c>
      <c r="E11" s="63"/>
      <c r="F11" s="67"/>
      <c r="G11" s="65"/>
      <c r="H11" s="71">
        <v>7</v>
      </c>
      <c r="I11" s="72">
        <v>0.2</v>
      </c>
    </row>
    <row r="12" spans="1:9" ht="126" x14ac:dyDescent="0.25">
      <c r="A12" s="63"/>
      <c r="B12" s="40"/>
      <c r="C12" s="63" t="s">
        <v>208</v>
      </c>
      <c r="D12" s="68" t="s">
        <v>343</v>
      </c>
      <c r="E12" s="63"/>
      <c r="F12" s="67"/>
      <c r="G12" s="65"/>
      <c r="H12" s="71">
        <v>7</v>
      </c>
      <c r="I12" s="72">
        <v>0.3</v>
      </c>
    </row>
    <row r="13" spans="1:9" ht="47.25" x14ac:dyDescent="0.25">
      <c r="A13" s="63"/>
      <c r="B13" s="40"/>
      <c r="C13" s="63" t="s">
        <v>208</v>
      </c>
      <c r="D13" s="68" t="s">
        <v>359</v>
      </c>
      <c r="E13" s="63"/>
      <c r="F13" s="67"/>
      <c r="G13" s="65"/>
      <c r="H13" s="71">
        <v>7</v>
      </c>
      <c r="I13" s="72">
        <v>0.2</v>
      </c>
    </row>
    <row r="14" spans="1:9" ht="47.25" x14ac:dyDescent="0.25">
      <c r="A14" s="63"/>
      <c r="B14" s="40"/>
      <c r="C14" s="63" t="s">
        <v>208</v>
      </c>
      <c r="D14" s="68" t="s">
        <v>360</v>
      </c>
      <c r="E14" s="63"/>
      <c r="F14" s="67"/>
      <c r="G14" s="65"/>
      <c r="H14" s="71">
        <v>7</v>
      </c>
      <c r="I14" s="72">
        <v>0.2</v>
      </c>
    </row>
    <row r="15" spans="1:9" ht="47.25" x14ac:dyDescent="0.25">
      <c r="A15" s="63"/>
      <c r="B15" s="40"/>
      <c r="C15" s="63" t="s">
        <v>208</v>
      </c>
      <c r="D15" s="68" t="s">
        <v>361</v>
      </c>
      <c r="E15" s="63"/>
      <c r="F15" s="67"/>
      <c r="G15" s="65"/>
      <c r="H15" s="71">
        <v>7</v>
      </c>
      <c r="I15" s="72">
        <v>0.2</v>
      </c>
    </row>
    <row r="16" spans="1:9" ht="47.25" x14ac:dyDescent="0.25">
      <c r="A16" s="63"/>
      <c r="B16" s="40"/>
      <c r="C16" s="63" t="s">
        <v>208</v>
      </c>
      <c r="D16" s="68" t="s">
        <v>362</v>
      </c>
      <c r="E16" s="63"/>
      <c r="F16" s="67"/>
      <c r="G16" s="65"/>
      <c r="H16" s="71">
        <v>7</v>
      </c>
      <c r="I16" s="72">
        <v>0.2</v>
      </c>
    </row>
    <row r="17" spans="1:9" ht="63" x14ac:dyDescent="0.25">
      <c r="A17" s="63"/>
      <c r="B17" s="40"/>
      <c r="C17" s="63" t="s">
        <v>208</v>
      </c>
      <c r="D17" s="68" t="s">
        <v>347</v>
      </c>
      <c r="E17" s="63"/>
      <c r="F17" s="67"/>
      <c r="G17" s="65"/>
      <c r="H17" s="71">
        <v>7</v>
      </c>
      <c r="I17" s="72">
        <v>0.2</v>
      </c>
    </row>
    <row r="18" spans="1:9" ht="47.25" x14ac:dyDescent="0.25">
      <c r="A18" s="63"/>
      <c r="B18" s="40"/>
      <c r="C18" s="63" t="s">
        <v>208</v>
      </c>
      <c r="D18" s="68" t="s">
        <v>348</v>
      </c>
      <c r="E18" s="63"/>
      <c r="F18" s="67"/>
      <c r="G18" s="65"/>
      <c r="H18" s="71">
        <v>6</v>
      </c>
      <c r="I18" s="72">
        <v>0.3</v>
      </c>
    </row>
    <row r="19" spans="1:9" ht="63" x14ac:dyDescent="0.25">
      <c r="A19" s="63"/>
      <c r="B19" s="40"/>
      <c r="C19" s="63" t="s">
        <v>208</v>
      </c>
      <c r="D19" s="68" t="s">
        <v>233</v>
      </c>
      <c r="E19" s="63"/>
      <c r="F19" s="67"/>
      <c r="G19" s="65"/>
      <c r="H19" s="71">
        <v>3</v>
      </c>
      <c r="I19" s="72">
        <v>0.3</v>
      </c>
    </row>
    <row r="20" spans="1:9" ht="47.25" x14ac:dyDescent="0.25">
      <c r="A20" s="63"/>
      <c r="B20" s="40"/>
      <c r="C20" s="63" t="s">
        <v>208</v>
      </c>
      <c r="D20" s="68" t="s">
        <v>363</v>
      </c>
      <c r="E20" s="63"/>
      <c r="F20" s="67"/>
      <c r="G20" s="65"/>
      <c r="H20" s="71">
        <v>3</v>
      </c>
      <c r="I20" s="72">
        <v>0.2</v>
      </c>
    </row>
    <row r="21" spans="1:9" ht="63" x14ac:dyDescent="0.25">
      <c r="A21" s="63"/>
      <c r="B21" s="40"/>
      <c r="C21" s="63" t="s">
        <v>208</v>
      </c>
      <c r="D21" s="68" t="s">
        <v>237</v>
      </c>
      <c r="E21" s="63"/>
      <c r="F21" s="67"/>
      <c r="G21" s="65"/>
      <c r="H21" s="71">
        <v>3</v>
      </c>
      <c r="I21" s="72">
        <v>0.3</v>
      </c>
    </row>
    <row r="22" spans="1:9" ht="47.25" x14ac:dyDescent="0.25">
      <c r="A22" s="63"/>
      <c r="B22" s="40"/>
      <c r="C22" s="63" t="s">
        <v>208</v>
      </c>
      <c r="D22" s="68" t="s">
        <v>239</v>
      </c>
      <c r="E22" s="63"/>
      <c r="F22" s="67"/>
      <c r="G22" s="65"/>
      <c r="H22" s="71">
        <v>3</v>
      </c>
      <c r="I22" s="72">
        <v>0.3</v>
      </c>
    </row>
    <row r="23" spans="1:9" ht="63" x14ac:dyDescent="0.25">
      <c r="A23" s="63"/>
      <c r="B23" s="40"/>
      <c r="C23" s="63" t="s">
        <v>208</v>
      </c>
      <c r="D23" s="68" t="s">
        <v>240</v>
      </c>
      <c r="E23" s="63"/>
      <c r="F23" s="67"/>
      <c r="G23" s="65"/>
      <c r="H23" s="71">
        <v>3</v>
      </c>
      <c r="I23" s="72">
        <v>0.2</v>
      </c>
    </row>
    <row r="24" spans="1:9" ht="31.5" x14ac:dyDescent="0.25">
      <c r="A24" s="63"/>
      <c r="B24" s="40"/>
      <c r="C24" s="63" t="s">
        <v>208</v>
      </c>
      <c r="D24" s="68" t="s">
        <v>364</v>
      </c>
      <c r="E24" s="63"/>
      <c r="F24" s="67"/>
      <c r="G24" s="65"/>
      <c r="H24" s="71">
        <v>3</v>
      </c>
      <c r="I24" s="72">
        <v>0.2</v>
      </c>
    </row>
    <row r="25" spans="1:9" ht="63" x14ac:dyDescent="0.25">
      <c r="A25" s="63"/>
      <c r="B25" s="40"/>
      <c r="C25" s="63" t="s">
        <v>208</v>
      </c>
      <c r="D25" s="68" t="s">
        <v>461</v>
      </c>
      <c r="E25" s="63"/>
      <c r="F25" s="67"/>
      <c r="G25" s="65"/>
      <c r="H25" s="71">
        <v>3</v>
      </c>
      <c r="I25" s="72">
        <v>0.2</v>
      </c>
    </row>
    <row r="26" spans="1:9" ht="47.25" x14ac:dyDescent="0.25">
      <c r="A26" s="63"/>
      <c r="B26" s="40"/>
      <c r="C26" s="63" t="s">
        <v>208</v>
      </c>
      <c r="D26" s="68" t="s">
        <v>365</v>
      </c>
      <c r="E26" s="63"/>
      <c r="F26" s="67"/>
      <c r="G26" s="65"/>
      <c r="H26" s="71">
        <v>3</v>
      </c>
      <c r="I26" s="72">
        <v>0.2</v>
      </c>
    </row>
    <row r="27" spans="1:9" ht="141.75" x14ac:dyDescent="0.25">
      <c r="A27" s="63"/>
      <c r="B27" s="40"/>
      <c r="C27" s="63" t="s">
        <v>208</v>
      </c>
      <c r="D27" s="68" t="s">
        <v>366</v>
      </c>
      <c r="E27" s="63"/>
      <c r="F27" s="67"/>
      <c r="G27" s="65"/>
      <c r="H27" s="71">
        <v>3</v>
      </c>
      <c r="I27" s="72">
        <v>0.3</v>
      </c>
    </row>
    <row r="28" spans="1:9" ht="141.75" x14ac:dyDescent="0.25">
      <c r="A28" s="63"/>
      <c r="B28" s="40"/>
      <c r="C28" s="63" t="s">
        <v>208</v>
      </c>
      <c r="D28" s="68" t="s">
        <v>367</v>
      </c>
      <c r="E28" s="63"/>
      <c r="F28" s="67"/>
      <c r="G28" s="65"/>
      <c r="H28" s="71">
        <v>3</v>
      </c>
      <c r="I28" s="72">
        <v>0.3</v>
      </c>
    </row>
    <row r="29" spans="1:9" ht="15.75" x14ac:dyDescent="0.25">
      <c r="A29" s="63"/>
      <c r="B29" s="40"/>
      <c r="C29" s="63" t="s">
        <v>208</v>
      </c>
      <c r="D29" s="68" t="s">
        <v>368</v>
      </c>
      <c r="E29" s="63"/>
      <c r="F29" s="67"/>
      <c r="G29" s="65"/>
      <c r="H29" s="71">
        <v>2</v>
      </c>
      <c r="I29" s="72">
        <v>0.1</v>
      </c>
    </row>
    <row r="30" spans="1:9" ht="31.5" x14ac:dyDescent="0.25">
      <c r="A30" s="63"/>
      <c r="B30" s="40"/>
      <c r="C30" s="63" t="s">
        <v>208</v>
      </c>
      <c r="D30" s="68" t="s">
        <v>288</v>
      </c>
      <c r="E30" s="63"/>
      <c r="F30" s="67"/>
      <c r="G30" s="65"/>
      <c r="H30" s="71">
        <v>5</v>
      </c>
      <c r="I30" s="72">
        <v>0.1</v>
      </c>
    </row>
    <row r="31" spans="1:9" ht="31.5" x14ac:dyDescent="0.25">
      <c r="A31" s="63"/>
      <c r="B31" s="40"/>
      <c r="C31" s="63" t="s">
        <v>208</v>
      </c>
      <c r="D31" s="68" t="s">
        <v>349</v>
      </c>
      <c r="E31" s="63"/>
      <c r="F31" s="67"/>
      <c r="G31" s="65"/>
      <c r="H31" s="71">
        <v>5</v>
      </c>
      <c r="I31" s="72">
        <v>0.1</v>
      </c>
    </row>
    <row r="32" spans="1:9" ht="31.5" x14ac:dyDescent="0.25">
      <c r="A32" s="63"/>
      <c r="B32" s="40"/>
      <c r="C32" s="63" t="s">
        <v>208</v>
      </c>
      <c r="D32" s="68" t="s">
        <v>320</v>
      </c>
      <c r="E32" s="63"/>
      <c r="F32" s="67"/>
      <c r="G32" s="65"/>
      <c r="H32" s="71">
        <v>7</v>
      </c>
      <c r="I32" s="72">
        <v>0.2</v>
      </c>
    </row>
    <row r="33" spans="1:9" ht="47.25" x14ac:dyDescent="0.25">
      <c r="A33" s="63"/>
      <c r="B33" s="40"/>
      <c r="C33" s="63" t="s">
        <v>208</v>
      </c>
      <c r="D33" s="68" t="s">
        <v>369</v>
      </c>
      <c r="E33" s="63"/>
      <c r="F33" s="67"/>
      <c r="G33" s="65"/>
      <c r="H33" s="71">
        <v>7</v>
      </c>
      <c r="I33" s="72">
        <v>0.3</v>
      </c>
    </row>
    <row r="34" spans="1:9" ht="31.5" x14ac:dyDescent="0.25">
      <c r="A34" s="63"/>
      <c r="B34" s="40"/>
      <c r="C34" s="63" t="s">
        <v>208</v>
      </c>
      <c r="D34" s="64" t="s">
        <v>370</v>
      </c>
      <c r="E34" s="63"/>
      <c r="F34" s="67"/>
      <c r="G34" s="65"/>
      <c r="H34" s="71">
        <v>7</v>
      </c>
      <c r="I34" s="72">
        <v>0.3</v>
      </c>
    </row>
    <row r="35" spans="1:9" ht="31.5" x14ac:dyDescent="0.25">
      <c r="A35" s="63"/>
      <c r="B35" s="40"/>
      <c r="C35" s="63" t="s">
        <v>208</v>
      </c>
      <c r="D35" s="68" t="s">
        <v>371</v>
      </c>
      <c r="E35" s="63"/>
      <c r="F35" s="67"/>
      <c r="G35" s="65"/>
      <c r="H35" s="71">
        <v>7</v>
      </c>
      <c r="I35" s="72">
        <v>0.1</v>
      </c>
    </row>
    <row r="36" spans="1:9" ht="31.5" x14ac:dyDescent="0.25">
      <c r="A36" s="63"/>
      <c r="B36" s="40"/>
      <c r="C36" s="63" t="s">
        <v>208</v>
      </c>
      <c r="D36" s="68" t="s">
        <v>372</v>
      </c>
      <c r="E36" s="63"/>
      <c r="F36" s="67"/>
      <c r="G36" s="65"/>
      <c r="H36" s="71">
        <v>2</v>
      </c>
      <c r="I36" s="72">
        <v>0.2</v>
      </c>
    </row>
    <row r="37" spans="1:9" ht="31.5" x14ac:dyDescent="0.25">
      <c r="A37" s="63"/>
      <c r="B37" s="40"/>
      <c r="C37" s="63" t="s">
        <v>208</v>
      </c>
      <c r="D37" s="68" t="s">
        <v>373</v>
      </c>
      <c r="E37" s="63"/>
      <c r="F37" s="67"/>
      <c r="G37" s="65"/>
      <c r="H37" s="71">
        <v>7</v>
      </c>
      <c r="I37" s="72">
        <v>0.2</v>
      </c>
    </row>
    <row r="38" spans="1:9" ht="31.5" x14ac:dyDescent="0.25">
      <c r="A38" s="63"/>
      <c r="B38" s="40"/>
      <c r="C38" s="69" t="s">
        <v>209</v>
      </c>
      <c r="D38" s="68" t="s">
        <v>374</v>
      </c>
      <c r="E38" s="69"/>
      <c r="F38" s="70"/>
      <c r="G38" s="70"/>
      <c r="H38" s="71">
        <v>2</v>
      </c>
      <c r="I38" s="72">
        <v>0.3</v>
      </c>
    </row>
    <row r="39" spans="1:9" ht="31.5" x14ac:dyDescent="0.25">
      <c r="A39" s="63"/>
      <c r="B39" s="40"/>
      <c r="C39" s="63"/>
      <c r="D39" s="68" t="s">
        <v>182</v>
      </c>
      <c r="E39" s="63">
        <v>0</v>
      </c>
      <c r="F39" s="68" t="s">
        <v>292</v>
      </c>
      <c r="G39" s="65"/>
      <c r="H39" s="71"/>
      <c r="I39" s="72"/>
    </row>
    <row r="40" spans="1:9" ht="31.5" x14ac:dyDescent="0.25">
      <c r="A40" s="63"/>
      <c r="B40" s="40"/>
      <c r="C40" s="63"/>
      <c r="D40" s="68" t="s">
        <v>182</v>
      </c>
      <c r="E40" s="63">
        <v>1</v>
      </c>
      <c r="F40" s="68" t="s">
        <v>293</v>
      </c>
      <c r="G40" s="65"/>
      <c r="H40" s="71"/>
      <c r="I40" s="72"/>
    </row>
    <row r="41" spans="1:9" ht="15.75" x14ac:dyDescent="0.25">
      <c r="A41" s="63"/>
      <c r="B41" s="40"/>
      <c r="C41" s="63"/>
      <c r="D41" s="73" t="s">
        <v>182</v>
      </c>
      <c r="E41" s="63">
        <v>2</v>
      </c>
      <c r="F41" s="68" t="s">
        <v>351</v>
      </c>
      <c r="G41" s="65"/>
      <c r="H41" s="71"/>
      <c r="I41" s="72"/>
    </row>
    <row r="42" spans="1:9" ht="31.5" x14ac:dyDescent="0.25">
      <c r="A42" s="63"/>
      <c r="B42" s="40"/>
      <c r="C42" s="63"/>
      <c r="D42" s="73" t="s">
        <v>182</v>
      </c>
      <c r="E42" s="63">
        <v>3</v>
      </c>
      <c r="F42" s="68" t="s">
        <v>295</v>
      </c>
      <c r="G42" s="65"/>
      <c r="H42" s="71"/>
      <c r="I42" s="72"/>
    </row>
    <row r="43" spans="1:9" ht="15.75" x14ac:dyDescent="0.25">
      <c r="A43" s="63"/>
      <c r="B43" s="40"/>
      <c r="C43" s="69" t="s">
        <v>209</v>
      </c>
      <c r="D43" s="73" t="s">
        <v>296</v>
      </c>
      <c r="E43" s="69"/>
      <c r="F43" s="68" t="s">
        <v>182</v>
      </c>
      <c r="G43" s="70"/>
      <c r="H43" s="71">
        <v>2</v>
      </c>
      <c r="I43" s="72">
        <v>0.3</v>
      </c>
    </row>
    <row r="44" spans="1:9" ht="31.5" x14ac:dyDescent="0.25">
      <c r="A44" s="63"/>
      <c r="B44" s="40"/>
      <c r="C44" s="63"/>
      <c r="D44" s="73" t="s">
        <v>182</v>
      </c>
      <c r="E44" s="63">
        <v>0</v>
      </c>
      <c r="F44" s="68" t="s">
        <v>189</v>
      </c>
      <c r="G44" s="65"/>
      <c r="H44" s="71"/>
      <c r="I44" s="72"/>
    </row>
    <row r="45" spans="1:9" ht="15.75" x14ac:dyDescent="0.25">
      <c r="A45" s="63"/>
      <c r="B45" s="40"/>
      <c r="C45" s="63"/>
      <c r="D45" s="73" t="s">
        <v>182</v>
      </c>
      <c r="E45" s="63">
        <v>1</v>
      </c>
      <c r="F45" s="68" t="s">
        <v>352</v>
      </c>
      <c r="G45" s="65"/>
      <c r="H45" s="71"/>
      <c r="I45" s="72"/>
    </row>
    <row r="46" spans="1:9" ht="31.5" x14ac:dyDescent="0.25">
      <c r="A46" s="63"/>
      <c r="B46" s="40"/>
      <c r="C46" s="63"/>
      <c r="D46" s="73" t="s">
        <v>182</v>
      </c>
      <c r="E46" s="63">
        <v>2</v>
      </c>
      <c r="F46" s="68" t="s">
        <v>298</v>
      </c>
      <c r="G46" s="65"/>
      <c r="H46" s="71"/>
      <c r="I46" s="72"/>
    </row>
    <row r="47" spans="1:9" ht="31.5" x14ac:dyDescent="0.25">
      <c r="A47" s="63"/>
      <c r="B47" s="40"/>
      <c r="C47" s="63"/>
      <c r="D47" s="73" t="s">
        <v>182</v>
      </c>
      <c r="E47" s="63">
        <v>3</v>
      </c>
      <c r="F47" s="68" t="s">
        <v>353</v>
      </c>
      <c r="G47" s="65"/>
      <c r="H47" s="71"/>
      <c r="I47" s="72"/>
    </row>
    <row r="48" spans="1:9" ht="15.75" x14ac:dyDescent="0.25">
      <c r="A48" s="63"/>
      <c r="B48" s="40"/>
      <c r="C48" s="69" t="s">
        <v>209</v>
      </c>
      <c r="D48" s="73" t="s">
        <v>198</v>
      </c>
      <c r="E48" s="69"/>
      <c r="F48" s="68" t="s">
        <v>182</v>
      </c>
      <c r="G48" s="70"/>
      <c r="H48" s="71">
        <v>1</v>
      </c>
      <c r="I48" s="72">
        <v>0.4</v>
      </c>
    </row>
    <row r="49" spans="1:9" ht="15.75" x14ac:dyDescent="0.25">
      <c r="A49" s="63"/>
      <c r="B49" s="40"/>
      <c r="C49" s="63"/>
      <c r="D49" s="73" t="s">
        <v>182</v>
      </c>
      <c r="E49" s="63">
        <v>0</v>
      </c>
      <c r="F49" s="68" t="s">
        <v>199</v>
      </c>
      <c r="G49" s="65"/>
      <c r="H49" s="71"/>
      <c r="I49" s="72"/>
    </row>
    <row r="50" spans="1:9" ht="15.75" x14ac:dyDescent="0.25">
      <c r="A50" s="63"/>
      <c r="B50" s="40"/>
      <c r="C50" s="63"/>
      <c r="D50" s="73" t="s">
        <v>182</v>
      </c>
      <c r="E50" s="63">
        <v>1</v>
      </c>
      <c r="F50" s="68" t="s">
        <v>200</v>
      </c>
      <c r="G50" s="65"/>
      <c r="H50" s="71"/>
      <c r="I50" s="72"/>
    </row>
    <row r="51" spans="1:9" ht="15.75" x14ac:dyDescent="0.25">
      <c r="A51" s="63"/>
      <c r="B51" s="40"/>
      <c r="C51" s="63"/>
      <c r="D51" s="73" t="s">
        <v>182</v>
      </c>
      <c r="E51" s="63">
        <v>2</v>
      </c>
      <c r="F51" s="68" t="s">
        <v>201</v>
      </c>
      <c r="G51" s="65"/>
      <c r="H51" s="71"/>
      <c r="I51" s="72"/>
    </row>
    <row r="52" spans="1:9" ht="47.25" x14ac:dyDescent="0.25">
      <c r="A52" s="63"/>
      <c r="B52" s="40"/>
      <c r="C52" s="63"/>
      <c r="D52" s="73" t="s">
        <v>182</v>
      </c>
      <c r="E52" s="63">
        <v>3</v>
      </c>
      <c r="F52" s="68" t="s">
        <v>202</v>
      </c>
      <c r="G52" s="65"/>
      <c r="H52" s="71"/>
      <c r="I52" s="72"/>
    </row>
    <row r="53" spans="1:9" ht="15.75" x14ac:dyDescent="0.25">
      <c r="A53" s="63"/>
      <c r="B53" s="40"/>
      <c r="C53" s="69" t="s">
        <v>209</v>
      </c>
      <c r="D53" s="73" t="s">
        <v>311</v>
      </c>
      <c r="E53" s="69"/>
      <c r="F53" s="68" t="s">
        <v>182</v>
      </c>
      <c r="G53" s="70"/>
      <c r="H53" s="71">
        <v>6</v>
      </c>
      <c r="I53" s="72">
        <v>0.5</v>
      </c>
    </row>
    <row r="54" spans="1:9" ht="63" x14ac:dyDescent="0.25">
      <c r="A54" s="63"/>
      <c r="B54" s="40"/>
      <c r="C54" s="63"/>
      <c r="D54" s="73" t="s">
        <v>182</v>
      </c>
      <c r="E54" s="63">
        <v>0</v>
      </c>
      <c r="F54" s="68" t="s">
        <v>247</v>
      </c>
      <c r="G54" s="65"/>
      <c r="H54" s="71"/>
      <c r="I54" s="72"/>
    </row>
    <row r="55" spans="1:9" ht="31.5" x14ac:dyDescent="0.25">
      <c r="A55" s="63"/>
      <c r="B55" s="40"/>
      <c r="C55" s="63"/>
      <c r="D55" s="73" t="s">
        <v>182</v>
      </c>
      <c r="E55" s="63">
        <v>1</v>
      </c>
      <c r="F55" s="68" t="s">
        <v>248</v>
      </c>
      <c r="G55" s="65"/>
      <c r="H55" s="71"/>
      <c r="I55" s="72"/>
    </row>
    <row r="56" spans="1:9" ht="31.5" x14ac:dyDescent="0.25">
      <c r="A56" s="63"/>
      <c r="B56" s="40"/>
      <c r="C56" s="63"/>
      <c r="D56" s="73" t="s">
        <v>182</v>
      </c>
      <c r="E56" s="63">
        <v>2</v>
      </c>
      <c r="F56" s="68" t="s">
        <v>249</v>
      </c>
      <c r="G56" s="65"/>
      <c r="H56" s="71"/>
      <c r="I56" s="72"/>
    </row>
    <row r="57" spans="1:9" ht="31.5" x14ac:dyDescent="0.25">
      <c r="A57" s="63"/>
      <c r="B57" s="40"/>
      <c r="C57" s="63"/>
      <c r="D57" s="73" t="s">
        <v>182</v>
      </c>
      <c r="E57" s="63">
        <v>3</v>
      </c>
      <c r="F57" s="68" t="s">
        <v>250</v>
      </c>
      <c r="G57" s="65"/>
      <c r="H57" s="71"/>
      <c r="I57" s="72"/>
    </row>
    <row r="58" spans="1:9" ht="15.75" x14ac:dyDescent="0.25">
      <c r="A58" s="63"/>
      <c r="B58" s="40"/>
      <c r="C58" s="69" t="s">
        <v>209</v>
      </c>
      <c r="D58" s="73" t="s">
        <v>253</v>
      </c>
      <c r="E58" s="69"/>
      <c r="F58" s="68" t="s">
        <v>182</v>
      </c>
      <c r="G58" s="70"/>
      <c r="H58" s="71">
        <v>2</v>
      </c>
      <c r="I58" s="72">
        <v>0.4</v>
      </c>
    </row>
    <row r="59" spans="1:9" ht="31.5" x14ac:dyDescent="0.25">
      <c r="A59" s="63"/>
      <c r="B59" s="40"/>
      <c r="C59" s="63"/>
      <c r="D59" s="73" t="s">
        <v>182</v>
      </c>
      <c r="E59" s="63">
        <v>0</v>
      </c>
      <c r="F59" s="68" t="s">
        <v>254</v>
      </c>
      <c r="G59" s="65"/>
      <c r="H59" s="71"/>
      <c r="I59" s="72"/>
    </row>
    <row r="60" spans="1:9" ht="31.5" x14ac:dyDescent="0.25">
      <c r="A60" s="63"/>
      <c r="B60" s="40"/>
      <c r="C60" s="63"/>
      <c r="D60" s="73" t="s">
        <v>182</v>
      </c>
      <c r="E60" s="63">
        <v>1</v>
      </c>
      <c r="F60" s="68" t="s">
        <v>255</v>
      </c>
      <c r="G60" s="65"/>
      <c r="H60" s="71"/>
      <c r="I60" s="72"/>
    </row>
    <row r="61" spans="1:9" ht="31.5" x14ac:dyDescent="0.25">
      <c r="A61" s="63"/>
      <c r="B61" s="40"/>
      <c r="C61" s="63"/>
      <c r="D61" s="73" t="s">
        <v>182</v>
      </c>
      <c r="E61" s="63">
        <v>2</v>
      </c>
      <c r="F61" s="68" t="s">
        <v>204</v>
      </c>
      <c r="G61" s="65"/>
      <c r="H61" s="71"/>
      <c r="I61" s="72"/>
    </row>
    <row r="62" spans="1:9" ht="15.75" x14ac:dyDescent="0.25">
      <c r="A62" s="63"/>
      <c r="B62" s="40"/>
      <c r="C62" s="63"/>
      <c r="D62" s="73" t="s">
        <v>182</v>
      </c>
      <c r="E62" s="63">
        <v>3</v>
      </c>
      <c r="F62" s="68" t="s">
        <v>205</v>
      </c>
      <c r="G62" s="65"/>
      <c r="H62" s="71"/>
      <c r="I62" s="72"/>
    </row>
    <row r="63" spans="1:9" ht="15.75" x14ac:dyDescent="0.25">
      <c r="A63" s="63"/>
      <c r="B63" s="40"/>
      <c r="C63" s="69" t="s">
        <v>209</v>
      </c>
      <c r="D63" s="73" t="s">
        <v>256</v>
      </c>
      <c r="E63" s="69"/>
      <c r="F63" s="68" t="s">
        <v>182</v>
      </c>
      <c r="G63" s="70"/>
      <c r="H63" s="71">
        <v>2</v>
      </c>
      <c r="I63" s="72">
        <v>0.4</v>
      </c>
    </row>
    <row r="64" spans="1:9" ht="31.5" x14ac:dyDescent="0.25">
      <c r="A64" s="63"/>
      <c r="B64" s="40"/>
      <c r="C64" s="63"/>
      <c r="D64" s="73" t="s">
        <v>182</v>
      </c>
      <c r="E64" s="63">
        <v>0</v>
      </c>
      <c r="F64" s="68" t="s">
        <v>257</v>
      </c>
      <c r="G64" s="65"/>
      <c r="H64" s="71"/>
      <c r="I64" s="72"/>
    </row>
    <row r="65" spans="1:9" ht="15.75" x14ac:dyDescent="0.25">
      <c r="A65" s="63"/>
      <c r="B65" s="40"/>
      <c r="C65" s="63"/>
      <c r="D65" s="73" t="s">
        <v>182</v>
      </c>
      <c r="E65" s="63">
        <v>1</v>
      </c>
      <c r="F65" s="68" t="s">
        <v>258</v>
      </c>
      <c r="G65" s="65"/>
      <c r="H65" s="71"/>
      <c r="I65" s="72"/>
    </row>
    <row r="66" spans="1:9" ht="15.75" x14ac:dyDescent="0.25">
      <c r="A66" s="63"/>
      <c r="B66" s="40"/>
      <c r="C66" s="63"/>
      <c r="D66" s="73" t="s">
        <v>182</v>
      </c>
      <c r="E66" s="63">
        <v>2</v>
      </c>
      <c r="F66" s="68" t="s">
        <v>259</v>
      </c>
      <c r="G66" s="65"/>
      <c r="H66" s="71"/>
      <c r="I66" s="72"/>
    </row>
    <row r="67" spans="1:9" ht="31.5" x14ac:dyDescent="0.25">
      <c r="A67" s="63"/>
      <c r="B67" s="40"/>
      <c r="C67" s="63"/>
      <c r="D67" s="73" t="s">
        <v>182</v>
      </c>
      <c r="E67" s="63">
        <v>3</v>
      </c>
      <c r="F67" s="68" t="s">
        <v>260</v>
      </c>
      <c r="G67" s="65"/>
      <c r="H67" s="71"/>
      <c r="I67" s="72"/>
    </row>
    <row r="68" spans="1:9" ht="15.75" x14ac:dyDescent="0.25">
      <c r="A68" s="63"/>
      <c r="B68" s="40"/>
      <c r="C68" s="69" t="s">
        <v>209</v>
      </c>
      <c r="D68" s="73" t="s">
        <v>261</v>
      </c>
      <c r="E68" s="69"/>
      <c r="F68" s="70"/>
      <c r="G68" s="70"/>
      <c r="H68" s="71">
        <v>2</v>
      </c>
      <c r="I68" s="72">
        <v>0.4</v>
      </c>
    </row>
    <row r="69" spans="1:9" ht="31.5" x14ac:dyDescent="0.25">
      <c r="A69" s="63"/>
      <c r="B69" s="40"/>
      <c r="C69" s="63"/>
      <c r="D69" s="65"/>
      <c r="E69" s="63">
        <v>0</v>
      </c>
      <c r="F69" s="68" t="s">
        <v>262</v>
      </c>
      <c r="G69" s="65"/>
      <c r="H69" s="71"/>
      <c r="I69" s="72"/>
    </row>
    <row r="70" spans="1:9" ht="15.75" x14ac:dyDescent="0.25">
      <c r="A70" s="63"/>
      <c r="B70" s="40"/>
      <c r="C70" s="63"/>
      <c r="D70" s="65"/>
      <c r="E70" s="63">
        <v>1</v>
      </c>
      <c r="F70" s="68" t="s">
        <v>263</v>
      </c>
      <c r="G70" s="65"/>
      <c r="H70" s="71"/>
      <c r="I70" s="72"/>
    </row>
    <row r="71" spans="1:9" ht="15.75" x14ac:dyDescent="0.25">
      <c r="A71" s="63"/>
      <c r="B71" s="40"/>
      <c r="C71" s="63"/>
      <c r="D71" s="65"/>
      <c r="E71" s="63">
        <v>2</v>
      </c>
      <c r="F71" s="68" t="s">
        <v>264</v>
      </c>
      <c r="G71" s="65"/>
      <c r="H71" s="71"/>
      <c r="I71" s="72"/>
    </row>
    <row r="72" spans="1:9" ht="47.25" x14ac:dyDescent="0.25">
      <c r="A72" s="63"/>
      <c r="B72" s="40"/>
      <c r="C72" s="63"/>
      <c r="D72" s="65"/>
      <c r="E72" s="63">
        <v>3</v>
      </c>
      <c r="F72" s="68" t="s">
        <v>265</v>
      </c>
      <c r="G72" s="65"/>
      <c r="H72" s="40"/>
      <c r="I72" s="40"/>
    </row>
    <row r="73" spans="1:9" ht="15.75" x14ac:dyDescent="0.25">
      <c r="A73" s="63">
        <v>2</v>
      </c>
      <c r="B73" s="74" t="s">
        <v>337</v>
      </c>
      <c r="C73" s="40"/>
      <c r="D73" s="40"/>
      <c r="E73" s="40"/>
      <c r="F73" s="65"/>
      <c r="G73" s="40"/>
      <c r="H73" s="40"/>
      <c r="I73" s="40"/>
    </row>
    <row r="74" spans="1:9" ht="15.75" x14ac:dyDescent="0.25">
      <c r="A74" s="63"/>
      <c r="B74" s="40"/>
      <c r="C74" s="63" t="s">
        <v>208</v>
      </c>
      <c r="D74" s="73" t="s">
        <v>183</v>
      </c>
      <c r="E74" s="66"/>
      <c r="F74" s="67"/>
      <c r="G74" s="65"/>
      <c r="H74" s="71">
        <v>2</v>
      </c>
      <c r="I74" s="72">
        <v>0.2</v>
      </c>
    </row>
    <row r="75" spans="1:9" ht="15.75" x14ac:dyDescent="0.25">
      <c r="A75" s="63"/>
      <c r="B75" s="40"/>
      <c r="C75" s="63" t="s">
        <v>208</v>
      </c>
      <c r="D75" s="73" t="s">
        <v>231</v>
      </c>
      <c r="E75" s="66"/>
      <c r="F75" s="67"/>
      <c r="G75" s="65"/>
      <c r="H75" s="71">
        <v>2</v>
      </c>
      <c r="I75" s="72">
        <v>0.2</v>
      </c>
    </row>
    <row r="76" spans="1:9" ht="15.75" x14ac:dyDescent="0.25">
      <c r="A76" s="63"/>
      <c r="B76" s="40"/>
      <c r="C76" s="63" t="s">
        <v>208</v>
      </c>
      <c r="D76" s="73" t="s">
        <v>375</v>
      </c>
      <c r="E76" s="66"/>
      <c r="F76" s="67"/>
      <c r="G76" s="65"/>
      <c r="H76" s="71">
        <v>2</v>
      </c>
      <c r="I76" s="72">
        <v>0.2</v>
      </c>
    </row>
    <row r="77" spans="1:9" ht="47.25" x14ac:dyDescent="0.25">
      <c r="A77" s="63"/>
      <c r="B77" s="40"/>
      <c r="C77" s="63" t="s">
        <v>208</v>
      </c>
      <c r="D77" s="68" t="s">
        <v>376</v>
      </c>
      <c r="E77" s="66"/>
      <c r="F77" s="67"/>
      <c r="G77" s="65"/>
      <c r="H77" s="71">
        <v>5</v>
      </c>
      <c r="I77" s="72">
        <v>0.5</v>
      </c>
    </row>
    <row r="78" spans="1:9" ht="15.75" x14ac:dyDescent="0.25">
      <c r="A78" s="63"/>
      <c r="B78" s="40"/>
      <c r="C78" s="63" t="s">
        <v>208</v>
      </c>
      <c r="D78" s="73" t="s">
        <v>185</v>
      </c>
      <c r="E78" s="66"/>
      <c r="F78" s="67"/>
      <c r="G78" s="65"/>
      <c r="H78" s="71">
        <v>2</v>
      </c>
      <c r="I78" s="72">
        <v>0.1</v>
      </c>
    </row>
    <row r="79" spans="1:9" ht="15.75" x14ac:dyDescent="0.25">
      <c r="A79" s="63"/>
      <c r="B79" s="40"/>
      <c r="C79" s="63" t="s">
        <v>208</v>
      </c>
      <c r="D79" s="73" t="s">
        <v>371</v>
      </c>
      <c r="E79" s="66"/>
      <c r="F79" s="67"/>
      <c r="G79" s="65"/>
      <c r="H79" s="71">
        <v>2</v>
      </c>
      <c r="I79" s="72">
        <v>0.1</v>
      </c>
    </row>
    <row r="80" spans="1:9" ht="15.75" x14ac:dyDescent="0.25">
      <c r="A80" s="63"/>
      <c r="B80" s="40"/>
      <c r="C80" s="63" t="s">
        <v>208</v>
      </c>
      <c r="D80" s="73" t="s">
        <v>377</v>
      </c>
      <c r="E80" s="66"/>
      <c r="F80" s="67"/>
      <c r="G80" s="65"/>
      <c r="H80" s="71">
        <v>1</v>
      </c>
      <c r="I80" s="72">
        <v>0.3</v>
      </c>
    </row>
    <row r="81" spans="1:9" ht="15.75" x14ac:dyDescent="0.25">
      <c r="A81" s="63"/>
      <c r="B81" s="40"/>
      <c r="C81" s="63" t="s">
        <v>208</v>
      </c>
      <c r="D81" s="73" t="s">
        <v>378</v>
      </c>
      <c r="E81" s="66"/>
      <c r="F81" s="67"/>
      <c r="G81" s="65"/>
      <c r="H81" s="71">
        <v>2</v>
      </c>
      <c r="I81" s="72">
        <v>0.2</v>
      </c>
    </row>
    <row r="82" spans="1:9" ht="15.75" x14ac:dyDescent="0.25">
      <c r="A82" s="63"/>
      <c r="B82" s="40"/>
      <c r="C82" s="69" t="s">
        <v>209</v>
      </c>
      <c r="D82" s="73" t="s">
        <v>188</v>
      </c>
      <c r="E82" s="69"/>
      <c r="F82" s="70"/>
      <c r="G82" s="70"/>
      <c r="H82" s="71">
        <v>2</v>
      </c>
      <c r="I82" s="72">
        <v>0.3</v>
      </c>
    </row>
    <row r="83" spans="1:9" ht="31.5" x14ac:dyDescent="0.25">
      <c r="A83" s="63"/>
      <c r="B83" s="40"/>
      <c r="C83" s="63"/>
      <c r="D83" s="73" t="s">
        <v>182</v>
      </c>
      <c r="E83" s="63">
        <v>0</v>
      </c>
      <c r="F83" s="68" t="s">
        <v>189</v>
      </c>
      <c r="G83" s="65"/>
      <c r="H83" s="71"/>
      <c r="I83" s="72"/>
    </row>
    <row r="84" spans="1:9" ht="15.75" x14ac:dyDescent="0.25">
      <c r="A84" s="63"/>
      <c r="B84" s="40"/>
      <c r="C84" s="63"/>
      <c r="D84" s="73" t="s">
        <v>182</v>
      </c>
      <c r="E84" s="63">
        <v>1</v>
      </c>
      <c r="F84" s="68" t="s">
        <v>190</v>
      </c>
      <c r="G84" s="65"/>
      <c r="H84" s="71"/>
      <c r="I84" s="72"/>
    </row>
    <row r="85" spans="1:9" ht="15.75" x14ac:dyDescent="0.25">
      <c r="A85" s="63"/>
      <c r="B85" s="40"/>
      <c r="C85" s="63"/>
      <c r="D85" s="73" t="s">
        <v>182</v>
      </c>
      <c r="E85" s="63">
        <v>2</v>
      </c>
      <c r="F85" s="68" t="s">
        <v>191</v>
      </c>
      <c r="G85" s="65"/>
      <c r="H85" s="71"/>
      <c r="I85" s="72"/>
    </row>
    <row r="86" spans="1:9" ht="47.25" x14ac:dyDescent="0.25">
      <c r="A86" s="63"/>
      <c r="B86" s="40"/>
      <c r="C86" s="63"/>
      <c r="D86" s="73" t="s">
        <v>182</v>
      </c>
      <c r="E86" s="63">
        <v>3</v>
      </c>
      <c r="F86" s="68" t="s">
        <v>192</v>
      </c>
      <c r="G86" s="65"/>
      <c r="H86" s="71"/>
      <c r="I86" s="72"/>
    </row>
    <row r="87" spans="1:9" ht="15.75" x14ac:dyDescent="0.25">
      <c r="A87" s="63"/>
      <c r="B87" s="40"/>
      <c r="C87" s="69" t="s">
        <v>209</v>
      </c>
      <c r="D87" s="73" t="s">
        <v>193</v>
      </c>
      <c r="E87" s="69"/>
      <c r="F87" s="68" t="s">
        <v>182</v>
      </c>
      <c r="G87" s="70"/>
      <c r="H87" s="71">
        <v>1</v>
      </c>
      <c r="I87" s="72">
        <v>0.4</v>
      </c>
    </row>
    <row r="88" spans="1:9" ht="15.75" x14ac:dyDescent="0.25">
      <c r="A88" s="63"/>
      <c r="B88" s="40"/>
      <c r="C88" s="63"/>
      <c r="D88" s="73" t="s">
        <v>182</v>
      </c>
      <c r="E88" s="63">
        <v>0</v>
      </c>
      <c r="F88" s="68" t="s">
        <v>194</v>
      </c>
      <c r="G88" s="65"/>
      <c r="H88" s="71"/>
      <c r="I88" s="72"/>
    </row>
    <row r="89" spans="1:9" ht="47.25" x14ac:dyDescent="0.25">
      <c r="A89" s="63"/>
      <c r="B89" s="40"/>
      <c r="C89" s="63"/>
      <c r="D89" s="73" t="s">
        <v>182</v>
      </c>
      <c r="E89" s="63">
        <v>1</v>
      </c>
      <c r="F89" s="68" t="s">
        <v>195</v>
      </c>
      <c r="G89" s="65"/>
      <c r="H89" s="71"/>
      <c r="I89" s="72"/>
    </row>
    <row r="90" spans="1:9" ht="31.5" x14ac:dyDescent="0.25">
      <c r="A90" s="63"/>
      <c r="B90" s="40"/>
      <c r="C90" s="63"/>
      <c r="D90" s="73" t="s">
        <v>182</v>
      </c>
      <c r="E90" s="63">
        <v>2</v>
      </c>
      <c r="F90" s="68" t="s">
        <v>196</v>
      </c>
      <c r="G90" s="65"/>
      <c r="H90" s="71"/>
      <c r="I90" s="72"/>
    </row>
    <row r="91" spans="1:9" ht="31.5" x14ac:dyDescent="0.25">
      <c r="A91" s="63"/>
      <c r="B91" s="40"/>
      <c r="C91" s="63"/>
      <c r="D91" s="73" t="s">
        <v>182</v>
      </c>
      <c r="E91" s="63">
        <v>3</v>
      </c>
      <c r="F91" s="68" t="s">
        <v>197</v>
      </c>
      <c r="G91" s="65"/>
      <c r="H91" s="71"/>
      <c r="I91" s="72"/>
    </row>
    <row r="92" spans="1:9" ht="15.75" x14ac:dyDescent="0.25">
      <c r="A92" s="63"/>
      <c r="B92" s="40"/>
      <c r="C92" s="69" t="s">
        <v>209</v>
      </c>
      <c r="D92" s="73" t="s">
        <v>198</v>
      </c>
      <c r="E92" s="69"/>
      <c r="F92" s="68" t="s">
        <v>182</v>
      </c>
      <c r="G92" s="70"/>
      <c r="H92" s="71">
        <v>1</v>
      </c>
      <c r="I92" s="72">
        <v>0.3</v>
      </c>
    </row>
    <row r="93" spans="1:9" ht="15.75" x14ac:dyDescent="0.25">
      <c r="A93" s="63"/>
      <c r="B93" s="40"/>
      <c r="C93" s="63"/>
      <c r="D93" s="73" t="s">
        <v>182</v>
      </c>
      <c r="E93" s="63">
        <v>0</v>
      </c>
      <c r="F93" s="68" t="s">
        <v>199</v>
      </c>
      <c r="G93" s="65"/>
      <c r="H93" s="71"/>
      <c r="I93" s="72"/>
    </row>
    <row r="94" spans="1:9" ht="15.75" x14ac:dyDescent="0.25">
      <c r="A94" s="63"/>
      <c r="B94" s="40"/>
      <c r="C94" s="63"/>
      <c r="D94" s="73" t="s">
        <v>182</v>
      </c>
      <c r="E94" s="63">
        <v>1</v>
      </c>
      <c r="F94" s="68" t="s">
        <v>200</v>
      </c>
      <c r="G94" s="65"/>
      <c r="H94" s="71"/>
      <c r="I94" s="72"/>
    </row>
    <row r="95" spans="1:9" ht="15.75" x14ac:dyDescent="0.25">
      <c r="A95" s="63"/>
      <c r="B95" s="40"/>
      <c r="C95" s="63"/>
      <c r="D95" s="73" t="s">
        <v>182</v>
      </c>
      <c r="E95" s="63">
        <v>2</v>
      </c>
      <c r="F95" s="68" t="s">
        <v>201</v>
      </c>
      <c r="G95" s="65"/>
      <c r="H95" s="71"/>
      <c r="I95" s="72"/>
    </row>
    <row r="96" spans="1:9" ht="47.25" x14ac:dyDescent="0.25">
      <c r="A96" s="63"/>
      <c r="B96" s="40"/>
      <c r="C96" s="63"/>
      <c r="D96" s="68" t="s">
        <v>182</v>
      </c>
      <c r="E96" s="63">
        <v>3</v>
      </c>
      <c r="F96" s="68" t="s">
        <v>202</v>
      </c>
      <c r="G96" s="65"/>
      <c r="H96" s="71"/>
      <c r="I96" s="72"/>
    </row>
    <row r="97" spans="1:9" ht="15.75" x14ac:dyDescent="0.25">
      <c r="A97" s="63"/>
      <c r="B97" s="40"/>
      <c r="C97" s="69" t="s">
        <v>209</v>
      </c>
      <c r="D97" s="40" t="s">
        <v>379</v>
      </c>
      <c r="E97" s="69"/>
      <c r="F97" s="68" t="s">
        <v>182</v>
      </c>
      <c r="G97" s="70"/>
      <c r="H97" s="71">
        <v>2</v>
      </c>
      <c r="I97" s="72">
        <v>0.5</v>
      </c>
    </row>
    <row r="98" spans="1:9" ht="31.5" x14ac:dyDescent="0.25">
      <c r="A98" s="63"/>
      <c r="B98" s="40"/>
      <c r="C98" s="63"/>
      <c r="D98" s="67"/>
      <c r="E98" s="63">
        <v>0</v>
      </c>
      <c r="F98" s="68" t="s">
        <v>203</v>
      </c>
      <c r="G98" s="65"/>
      <c r="H98" s="71"/>
      <c r="I98" s="72"/>
    </row>
    <row r="99" spans="1:9" ht="31.5" x14ac:dyDescent="0.25">
      <c r="A99" s="63"/>
      <c r="B99" s="40"/>
      <c r="C99" s="63"/>
      <c r="D99" s="67"/>
      <c r="E99" s="63">
        <v>1</v>
      </c>
      <c r="F99" s="68" t="s">
        <v>380</v>
      </c>
      <c r="G99" s="65"/>
      <c r="H99" s="71"/>
      <c r="I99" s="72"/>
    </row>
    <row r="100" spans="1:9" ht="15.75" x14ac:dyDescent="0.25">
      <c r="A100" s="63"/>
      <c r="B100" s="40"/>
      <c r="C100" s="63"/>
      <c r="D100" s="67"/>
      <c r="E100" s="63">
        <v>2</v>
      </c>
      <c r="F100" s="65" t="s">
        <v>205</v>
      </c>
      <c r="G100" s="65"/>
      <c r="H100" s="71"/>
      <c r="I100" s="72"/>
    </row>
    <row r="101" spans="1:9" ht="47.25" x14ac:dyDescent="0.25">
      <c r="A101" s="63"/>
      <c r="B101" s="40"/>
      <c r="C101" s="63"/>
      <c r="D101" s="67"/>
      <c r="E101" s="63">
        <v>3</v>
      </c>
      <c r="F101" s="68" t="s">
        <v>206</v>
      </c>
      <c r="G101" s="65"/>
      <c r="H101" s="71"/>
      <c r="I101" s="72"/>
    </row>
  </sheetData>
  <pageMargins left="0.7" right="0.7" top="0.75" bottom="0.75" header="0.3" footer="0.3"/>
  <legacy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7"/>
  <sheetViews>
    <sheetView workbookViewId="0">
      <selection activeCell="B3" sqref="B3"/>
    </sheetView>
  </sheetViews>
  <sheetFormatPr defaultRowHeight="15" x14ac:dyDescent="0.25"/>
  <cols>
    <col min="1" max="1" width="5.140625" customWidth="1"/>
    <col min="2" max="2" width="27.5703125" customWidth="1"/>
    <col min="3" max="3" width="6.140625" customWidth="1"/>
    <col min="4" max="4" width="27.7109375" customWidth="1"/>
    <col min="6" max="6" width="27.7109375" customWidth="1"/>
    <col min="7" max="7" width="18.42578125" customWidth="1"/>
  </cols>
  <sheetData>
    <row r="1" spans="1:9" s="55" customFormat="1" ht="47.25" x14ac:dyDescent="0.25">
      <c r="A1" s="54" t="s">
        <v>217</v>
      </c>
      <c r="B1" s="54" t="s">
        <v>218</v>
      </c>
      <c r="C1" s="54" t="s">
        <v>219</v>
      </c>
      <c r="D1" s="54" t="s">
        <v>220</v>
      </c>
      <c r="E1" s="54" t="s">
        <v>221</v>
      </c>
      <c r="F1" s="54" t="s">
        <v>222</v>
      </c>
      <c r="G1" s="54" t="s">
        <v>223</v>
      </c>
      <c r="H1" s="54" t="s">
        <v>224</v>
      </c>
      <c r="I1" s="54" t="s">
        <v>225</v>
      </c>
    </row>
    <row r="2" spans="1:9" x14ac:dyDescent="0.25">
      <c r="A2" s="51"/>
      <c r="C2" s="52"/>
      <c r="D2" s="53"/>
      <c r="E2" s="52"/>
      <c r="F2" s="53"/>
      <c r="G2" s="53"/>
    </row>
    <row r="3" spans="1:9" ht="15.75" x14ac:dyDescent="0.25">
      <c r="A3" s="59" t="s">
        <v>381</v>
      </c>
      <c r="B3" s="60" t="s">
        <v>382</v>
      </c>
      <c r="C3" s="59"/>
      <c r="D3" s="61"/>
      <c r="E3" s="59"/>
      <c r="F3" s="61"/>
      <c r="G3" s="61"/>
      <c r="H3" s="59"/>
      <c r="I3" s="62">
        <f>SUM(I5:I47)</f>
        <v>11.899999999999999</v>
      </c>
    </row>
    <row r="4" spans="1:9" ht="15.75" x14ac:dyDescent="0.25">
      <c r="A4" s="63">
        <v>1</v>
      </c>
      <c r="B4" s="74" t="s">
        <v>383</v>
      </c>
      <c r="C4" s="40"/>
      <c r="D4" s="40"/>
      <c r="E4" s="40"/>
      <c r="F4" s="65"/>
      <c r="G4" s="40"/>
      <c r="H4" s="63"/>
      <c r="I4" s="40"/>
    </row>
    <row r="5" spans="1:9" ht="63" x14ac:dyDescent="0.25">
      <c r="A5" s="63"/>
      <c r="B5" s="40"/>
      <c r="C5" s="63" t="s">
        <v>208</v>
      </c>
      <c r="D5" s="64" t="s">
        <v>384</v>
      </c>
      <c r="E5" s="63"/>
      <c r="F5" s="67"/>
      <c r="G5" s="65"/>
      <c r="H5" s="75">
        <v>2</v>
      </c>
      <c r="I5" s="76">
        <v>0.3</v>
      </c>
    </row>
    <row r="6" spans="1:9" ht="31.5" x14ac:dyDescent="0.25">
      <c r="A6" s="63"/>
      <c r="B6" s="40"/>
      <c r="C6" s="63" t="s">
        <v>208</v>
      </c>
      <c r="D6" s="64" t="s">
        <v>385</v>
      </c>
      <c r="E6" s="63"/>
      <c r="F6" s="67"/>
      <c r="G6" s="65"/>
      <c r="H6" s="75">
        <v>2</v>
      </c>
      <c r="I6" s="76">
        <v>0.3</v>
      </c>
    </row>
    <row r="7" spans="1:9" ht="63" x14ac:dyDescent="0.25">
      <c r="A7" s="63"/>
      <c r="B7" s="40"/>
      <c r="C7" s="63" t="s">
        <v>208</v>
      </c>
      <c r="D7" s="64" t="s">
        <v>386</v>
      </c>
      <c r="E7" s="63"/>
      <c r="F7" s="67"/>
      <c r="G7" s="65"/>
      <c r="H7" s="75">
        <v>3</v>
      </c>
      <c r="I7" s="76">
        <v>1.4</v>
      </c>
    </row>
    <row r="8" spans="1:9" ht="31.5" x14ac:dyDescent="0.25">
      <c r="A8" s="63"/>
      <c r="B8" s="40"/>
      <c r="C8" s="63" t="s">
        <v>208</v>
      </c>
      <c r="D8" s="64" t="s">
        <v>387</v>
      </c>
      <c r="E8" s="63"/>
      <c r="F8" s="67"/>
      <c r="G8" s="65"/>
      <c r="H8" s="75">
        <v>3</v>
      </c>
      <c r="I8" s="76">
        <v>1</v>
      </c>
    </row>
    <row r="9" spans="1:9" ht="31.5" x14ac:dyDescent="0.25">
      <c r="A9" s="63"/>
      <c r="B9" s="40"/>
      <c r="C9" s="63" t="s">
        <v>208</v>
      </c>
      <c r="D9" s="64" t="s">
        <v>388</v>
      </c>
      <c r="E9" s="63"/>
      <c r="F9" s="67"/>
      <c r="G9" s="65"/>
      <c r="H9" s="75">
        <v>3</v>
      </c>
      <c r="I9" s="76">
        <v>0.8</v>
      </c>
    </row>
    <row r="10" spans="1:9" ht="47.25" x14ac:dyDescent="0.25">
      <c r="A10" s="63"/>
      <c r="B10" s="40"/>
      <c r="C10" s="63" t="s">
        <v>208</v>
      </c>
      <c r="D10" s="64" t="s">
        <v>389</v>
      </c>
      <c r="E10" s="63"/>
      <c r="F10" s="67"/>
      <c r="G10" s="65"/>
      <c r="H10" s="75">
        <v>3</v>
      </c>
      <c r="I10" s="76">
        <v>0.6</v>
      </c>
    </row>
    <row r="11" spans="1:9" ht="47.25" x14ac:dyDescent="0.25">
      <c r="A11" s="63"/>
      <c r="B11" s="40"/>
      <c r="C11" s="63" t="s">
        <v>208</v>
      </c>
      <c r="D11" s="64" t="s">
        <v>390</v>
      </c>
      <c r="E11" s="63"/>
      <c r="F11" s="67"/>
      <c r="G11" s="65"/>
      <c r="H11" s="75">
        <v>3</v>
      </c>
      <c r="I11" s="76">
        <v>0.6</v>
      </c>
    </row>
    <row r="12" spans="1:9" ht="15.75" x14ac:dyDescent="0.25">
      <c r="A12" s="63"/>
      <c r="B12" s="40"/>
      <c r="C12" s="69" t="s">
        <v>209</v>
      </c>
      <c r="D12" s="64" t="s">
        <v>391</v>
      </c>
      <c r="E12" s="69"/>
      <c r="F12" s="70"/>
      <c r="G12" s="70"/>
      <c r="H12" s="75">
        <v>2</v>
      </c>
      <c r="I12" s="76">
        <v>1</v>
      </c>
    </row>
    <row r="13" spans="1:9" ht="63" x14ac:dyDescent="0.25">
      <c r="A13" s="63"/>
      <c r="B13" s="40"/>
      <c r="C13" s="63"/>
      <c r="D13" s="64" t="s">
        <v>182</v>
      </c>
      <c r="E13" s="63">
        <v>0</v>
      </c>
      <c r="F13" s="64" t="s">
        <v>392</v>
      </c>
      <c r="G13" s="65"/>
      <c r="H13" s="75"/>
      <c r="I13" s="76"/>
    </row>
    <row r="14" spans="1:9" ht="63" x14ac:dyDescent="0.25">
      <c r="A14" s="63"/>
      <c r="B14" s="40"/>
      <c r="C14" s="63"/>
      <c r="D14" s="64" t="s">
        <v>182</v>
      </c>
      <c r="E14" s="63">
        <v>1</v>
      </c>
      <c r="F14" s="64" t="s">
        <v>393</v>
      </c>
      <c r="G14" s="65"/>
      <c r="H14" s="75"/>
      <c r="I14" s="76"/>
    </row>
    <row r="15" spans="1:9" ht="63" x14ac:dyDescent="0.25">
      <c r="A15" s="63"/>
      <c r="B15" s="40"/>
      <c r="C15" s="63"/>
      <c r="D15" s="64" t="s">
        <v>182</v>
      </c>
      <c r="E15" s="63">
        <v>2</v>
      </c>
      <c r="F15" s="64" t="s">
        <v>394</v>
      </c>
      <c r="G15" s="65"/>
      <c r="H15" s="75"/>
      <c r="I15" s="76"/>
    </row>
    <row r="16" spans="1:9" ht="63" x14ac:dyDescent="0.25">
      <c r="A16" s="63"/>
      <c r="B16" s="40"/>
      <c r="C16" s="63"/>
      <c r="D16" s="64" t="s">
        <v>182</v>
      </c>
      <c r="E16" s="63">
        <v>3</v>
      </c>
      <c r="F16" s="64" t="s">
        <v>395</v>
      </c>
      <c r="G16" s="65"/>
      <c r="H16" s="75"/>
      <c r="I16" s="76"/>
    </row>
    <row r="17" spans="1:9" ht="15.75" x14ac:dyDescent="0.25">
      <c r="A17" s="63"/>
      <c r="B17" s="40"/>
      <c r="C17" s="69" t="s">
        <v>209</v>
      </c>
      <c r="D17" s="64" t="s">
        <v>396</v>
      </c>
      <c r="E17" s="69"/>
      <c r="F17" s="64" t="s">
        <v>182</v>
      </c>
      <c r="G17" s="70"/>
      <c r="H17" s="75">
        <v>6</v>
      </c>
      <c r="I17" s="76">
        <v>0.7</v>
      </c>
    </row>
    <row r="18" spans="1:9" ht="63" x14ac:dyDescent="0.25">
      <c r="A18" s="63"/>
      <c r="B18" s="40"/>
      <c r="C18" s="63"/>
      <c r="D18" s="64" t="s">
        <v>182</v>
      </c>
      <c r="E18" s="63">
        <v>0</v>
      </c>
      <c r="F18" s="64" t="s">
        <v>247</v>
      </c>
      <c r="G18" s="65"/>
      <c r="H18" s="75"/>
      <c r="I18" s="76"/>
    </row>
    <row r="19" spans="1:9" ht="31.5" x14ac:dyDescent="0.25">
      <c r="A19" s="63"/>
      <c r="B19" s="40"/>
      <c r="C19" s="63"/>
      <c r="D19" s="64" t="s">
        <v>182</v>
      </c>
      <c r="E19" s="63">
        <v>1</v>
      </c>
      <c r="F19" s="64" t="s">
        <v>248</v>
      </c>
      <c r="G19" s="65"/>
      <c r="H19" s="75"/>
      <c r="I19" s="76"/>
    </row>
    <row r="20" spans="1:9" ht="31.5" x14ac:dyDescent="0.25">
      <c r="A20" s="63"/>
      <c r="B20" s="40"/>
      <c r="C20" s="63"/>
      <c r="D20" s="64" t="s">
        <v>182</v>
      </c>
      <c r="E20" s="63">
        <v>2</v>
      </c>
      <c r="F20" s="64" t="s">
        <v>249</v>
      </c>
      <c r="G20" s="65"/>
      <c r="H20" s="75"/>
      <c r="I20" s="76"/>
    </row>
    <row r="21" spans="1:9" ht="31.5" x14ac:dyDescent="0.25">
      <c r="A21" s="63"/>
      <c r="B21" s="40"/>
      <c r="C21" s="63"/>
      <c r="D21" s="64" t="s">
        <v>182</v>
      </c>
      <c r="E21" s="63">
        <v>3</v>
      </c>
      <c r="F21" s="64" t="s">
        <v>250</v>
      </c>
      <c r="G21" s="65"/>
      <c r="H21" s="75"/>
      <c r="I21" s="76"/>
    </row>
    <row r="22" spans="1:9" ht="47.25" x14ac:dyDescent="0.25">
      <c r="A22" s="63"/>
      <c r="B22" s="40"/>
      <c r="C22" s="69" t="s">
        <v>209</v>
      </c>
      <c r="D22" s="64" t="s">
        <v>198</v>
      </c>
      <c r="E22" s="69"/>
      <c r="F22" s="64" t="s">
        <v>182</v>
      </c>
      <c r="G22" s="70"/>
      <c r="H22" s="75">
        <v>1</v>
      </c>
      <c r="I22" s="76">
        <v>0.5</v>
      </c>
    </row>
    <row r="23" spans="1:9" ht="15.75" x14ac:dyDescent="0.25">
      <c r="A23" s="63"/>
      <c r="B23" s="40"/>
      <c r="C23" s="63"/>
      <c r="D23" s="65"/>
      <c r="E23" s="63">
        <v>0</v>
      </c>
      <c r="F23" s="64" t="s">
        <v>199</v>
      </c>
      <c r="G23" s="65"/>
      <c r="H23" s="75"/>
      <c r="I23" s="76"/>
    </row>
    <row r="24" spans="1:9" ht="15.75" x14ac:dyDescent="0.25">
      <c r="A24" s="63"/>
      <c r="B24" s="40"/>
      <c r="C24" s="63"/>
      <c r="D24" s="65"/>
      <c r="E24" s="63">
        <v>1</v>
      </c>
      <c r="F24" s="64" t="s">
        <v>200</v>
      </c>
      <c r="G24" s="65"/>
      <c r="H24" s="75"/>
      <c r="I24" s="76"/>
    </row>
    <row r="25" spans="1:9" ht="15.75" x14ac:dyDescent="0.25">
      <c r="A25" s="63"/>
      <c r="B25" s="40"/>
      <c r="C25" s="63"/>
      <c r="D25" s="65"/>
      <c r="E25" s="63">
        <v>2</v>
      </c>
      <c r="F25" s="64" t="s">
        <v>201</v>
      </c>
      <c r="G25" s="65"/>
      <c r="H25" s="75"/>
      <c r="I25" s="76"/>
    </row>
    <row r="26" spans="1:9" ht="47.25" x14ac:dyDescent="0.25">
      <c r="A26" s="63"/>
      <c r="B26" s="40"/>
      <c r="C26" s="63"/>
      <c r="D26" s="65"/>
      <c r="E26" s="63">
        <v>3</v>
      </c>
      <c r="F26" s="64" t="s">
        <v>397</v>
      </c>
      <c r="G26" s="65"/>
      <c r="H26" s="40"/>
      <c r="I26" s="40"/>
    </row>
    <row r="27" spans="1:9" ht="15.75" x14ac:dyDescent="0.25">
      <c r="A27" s="63">
        <v>2</v>
      </c>
      <c r="B27" s="74" t="s">
        <v>398</v>
      </c>
      <c r="C27" s="40"/>
      <c r="D27" s="40"/>
      <c r="E27" s="40"/>
      <c r="F27" s="65"/>
      <c r="G27" s="40"/>
      <c r="H27" s="40"/>
      <c r="I27" s="40"/>
    </row>
    <row r="28" spans="1:9" ht="63" x14ac:dyDescent="0.25">
      <c r="A28" s="63"/>
      <c r="B28" s="40"/>
      <c r="C28" s="63" t="s">
        <v>208</v>
      </c>
      <c r="D28" s="64" t="s">
        <v>384</v>
      </c>
      <c r="E28" s="66"/>
      <c r="F28" s="67"/>
      <c r="G28" s="65"/>
      <c r="H28" s="75">
        <v>2</v>
      </c>
      <c r="I28" s="76">
        <v>0.3</v>
      </c>
    </row>
    <row r="29" spans="1:9" ht="15.75" x14ac:dyDescent="0.25">
      <c r="A29" s="63"/>
      <c r="B29" s="40"/>
      <c r="C29" s="63" t="s">
        <v>208</v>
      </c>
      <c r="D29" s="64" t="s">
        <v>399</v>
      </c>
      <c r="E29" s="66"/>
      <c r="F29" s="67"/>
      <c r="G29" s="65"/>
      <c r="H29" s="75">
        <v>2</v>
      </c>
      <c r="I29" s="76">
        <v>0.3</v>
      </c>
    </row>
    <row r="30" spans="1:9" ht="31.5" x14ac:dyDescent="0.25">
      <c r="A30" s="63"/>
      <c r="B30" s="40"/>
      <c r="C30" s="63" t="s">
        <v>208</v>
      </c>
      <c r="D30" s="64" t="s">
        <v>375</v>
      </c>
      <c r="E30" s="66"/>
      <c r="F30" s="67"/>
      <c r="G30" s="65"/>
      <c r="H30" s="75">
        <v>2</v>
      </c>
      <c r="I30" s="76">
        <v>0.5</v>
      </c>
    </row>
    <row r="31" spans="1:9" ht="31.5" x14ac:dyDescent="0.25">
      <c r="A31" s="63"/>
      <c r="B31" s="40"/>
      <c r="C31" s="63" t="s">
        <v>208</v>
      </c>
      <c r="D31" s="64" t="s">
        <v>400</v>
      </c>
      <c r="E31" s="66"/>
      <c r="F31" s="67"/>
      <c r="G31" s="65"/>
      <c r="H31" s="75">
        <v>2</v>
      </c>
      <c r="I31" s="76">
        <v>0.6</v>
      </c>
    </row>
    <row r="32" spans="1:9" ht="15.75" x14ac:dyDescent="0.25">
      <c r="A32" s="63"/>
      <c r="B32" s="40"/>
      <c r="C32" s="63" t="s">
        <v>208</v>
      </c>
      <c r="D32" s="64" t="s">
        <v>358</v>
      </c>
      <c r="E32" s="66"/>
      <c r="F32" s="67"/>
      <c r="G32" s="65"/>
      <c r="H32" s="75">
        <v>2</v>
      </c>
      <c r="I32" s="76">
        <v>0.5</v>
      </c>
    </row>
    <row r="33" spans="1:9" ht="47.25" x14ac:dyDescent="0.25">
      <c r="A33" s="63"/>
      <c r="B33" s="40"/>
      <c r="C33" s="69" t="s">
        <v>209</v>
      </c>
      <c r="D33" s="64" t="s">
        <v>198</v>
      </c>
      <c r="E33" s="69"/>
      <c r="F33" s="70"/>
      <c r="G33" s="70"/>
      <c r="H33" s="75">
        <v>1</v>
      </c>
      <c r="I33" s="76">
        <v>0.5</v>
      </c>
    </row>
    <row r="34" spans="1:9" ht="15.75" x14ac:dyDescent="0.25">
      <c r="A34" s="63"/>
      <c r="B34" s="40"/>
      <c r="C34" s="63"/>
      <c r="D34" s="64" t="s">
        <v>182</v>
      </c>
      <c r="E34" s="63">
        <v>0</v>
      </c>
      <c r="F34" s="64" t="s">
        <v>199</v>
      </c>
      <c r="G34" s="65"/>
      <c r="H34" s="75"/>
      <c r="I34" s="76"/>
    </row>
    <row r="35" spans="1:9" ht="15.75" x14ac:dyDescent="0.25">
      <c r="A35" s="63"/>
      <c r="B35" s="40"/>
      <c r="C35" s="63"/>
      <c r="D35" s="64" t="s">
        <v>182</v>
      </c>
      <c r="E35" s="63">
        <v>1</v>
      </c>
      <c r="F35" s="64" t="s">
        <v>200</v>
      </c>
      <c r="G35" s="65"/>
      <c r="H35" s="75"/>
      <c r="I35" s="76"/>
    </row>
    <row r="36" spans="1:9" ht="15.75" x14ac:dyDescent="0.25">
      <c r="A36" s="63"/>
      <c r="B36" s="40"/>
      <c r="C36" s="63"/>
      <c r="D36" s="64" t="s">
        <v>182</v>
      </c>
      <c r="E36" s="63">
        <v>2</v>
      </c>
      <c r="F36" s="64" t="s">
        <v>201</v>
      </c>
      <c r="G36" s="65"/>
      <c r="H36" s="75"/>
      <c r="I36" s="76"/>
    </row>
    <row r="37" spans="1:9" ht="47.25" x14ac:dyDescent="0.25">
      <c r="A37" s="63"/>
      <c r="B37" s="40"/>
      <c r="C37" s="63"/>
      <c r="D37" s="64" t="s">
        <v>182</v>
      </c>
      <c r="E37" s="63">
        <v>3</v>
      </c>
      <c r="F37" s="64" t="s">
        <v>202</v>
      </c>
      <c r="G37" s="65"/>
      <c r="H37" s="75"/>
      <c r="I37" s="76"/>
    </row>
    <row r="38" spans="1:9" ht="63" x14ac:dyDescent="0.25">
      <c r="A38" s="63"/>
      <c r="B38" s="40"/>
      <c r="C38" s="69" t="s">
        <v>209</v>
      </c>
      <c r="D38" s="64" t="s">
        <v>401</v>
      </c>
      <c r="E38" s="69"/>
      <c r="F38" s="64" t="s">
        <v>182</v>
      </c>
      <c r="G38" s="70"/>
      <c r="H38" s="75">
        <v>1</v>
      </c>
      <c r="I38" s="76">
        <v>1</v>
      </c>
    </row>
    <row r="39" spans="1:9" ht="78.75" x14ac:dyDescent="0.25">
      <c r="A39" s="63"/>
      <c r="B39" s="40"/>
      <c r="C39" s="63"/>
      <c r="D39" s="64" t="s">
        <v>182</v>
      </c>
      <c r="E39" s="63">
        <v>0</v>
      </c>
      <c r="F39" s="64" t="s">
        <v>402</v>
      </c>
      <c r="G39" s="65"/>
      <c r="H39" s="75"/>
      <c r="I39" s="76"/>
    </row>
    <row r="40" spans="1:9" ht="78.75" x14ac:dyDescent="0.25">
      <c r="A40" s="63"/>
      <c r="B40" s="40"/>
      <c r="C40" s="63"/>
      <c r="D40" s="64" t="s">
        <v>182</v>
      </c>
      <c r="E40" s="63">
        <v>1</v>
      </c>
      <c r="F40" s="64" t="s">
        <v>403</v>
      </c>
      <c r="G40" s="65"/>
      <c r="H40" s="75"/>
      <c r="I40" s="76"/>
    </row>
    <row r="41" spans="1:9" ht="47.25" x14ac:dyDescent="0.25">
      <c r="A41" s="63"/>
      <c r="B41" s="40"/>
      <c r="C41" s="63"/>
      <c r="D41" s="64" t="s">
        <v>182</v>
      </c>
      <c r="E41" s="63">
        <v>2</v>
      </c>
      <c r="F41" s="64" t="s">
        <v>404</v>
      </c>
      <c r="G41" s="65"/>
      <c r="H41" s="75"/>
      <c r="I41" s="76"/>
    </row>
    <row r="42" spans="1:9" ht="63" x14ac:dyDescent="0.25">
      <c r="A42" s="63"/>
      <c r="B42" s="40"/>
      <c r="C42" s="63"/>
      <c r="D42" s="64" t="s">
        <v>182</v>
      </c>
      <c r="E42" s="63">
        <v>3</v>
      </c>
      <c r="F42" s="64" t="s">
        <v>405</v>
      </c>
      <c r="G42" s="65"/>
      <c r="H42" s="75"/>
      <c r="I42" s="76"/>
    </row>
    <row r="43" spans="1:9" ht="15.75" x14ac:dyDescent="0.25">
      <c r="A43" s="63"/>
      <c r="B43" s="40"/>
      <c r="C43" s="69" t="s">
        <v>209</v>
      </c>
      <c r="D43" s="64" t="s">
        <v>391</v>
      </c>
      <c r="E43" s="69"/>
      <c r="F43" s="64" t="s">
        <v>182</v>
      </c>
      <c r="G43" s="70"/>
      <c r="H43" s="75">
        <v>2</v>
      </c>
      <c r="I43" s="76">
        <v>1</v>
      </c>
    </row>
    <row r="44" spans="1:9" ht="47.25" x14ac:dyDescent="0.25">
      <c r="A44" s="63"/>
      <c r="B44" s="40"/>
      <c r="C44" s="63"/>
      <c r="D44" s="67"/>
      <c r="E44" s="63">
        <v>0</v>
      </c>
      <c r="F44" s="64" t="s">
        <v>406</v>
      </c>
      <c r="G44" s="65"/>
      <c r="H44" s="75"/>
      <c r="I44" s="76"/>
    </row>
    <row r="45" spans="1:9" ht="47.25" x14ac:dyDescent="0.25">
      <c r="A45" s="63"/>
      <c r="B45" s="40"/>
      <c r="C45" s="63"/>
      <c r="D45" s="67"/>
      <c r="E45" s="63">
        <v>1</v>
      </c>
      <c r="F45" s="64" t="s">
        <v>407</v>
      </c>
      <c r="G45" s="65"/>
      <c r="H45" s="75"/>
      <c r="I45" s="76"/>
    </row>
    <row r="46" spans="1:9" ht="63" x14ac:dyDescent="0.25">
      <c r="A46" s="63"/>
      <c r="B46" s="40"/>
      <c r="C46" s="63"/>
      <c r="D46" s="67"/>
      <c r="E46" s="63">
        <v>2</v>
      </c>
      <c r="F46" s="64" t="s">
        <v>408</v>
      </c>
      <c r="G46" s="65"/>
      <c r="H46" s="75"/>
      <c r="I46" s="76"/>
    </row>
    <row r="47" spans="1:9" ht="63" x14ac:dyDescent="0.25">
      <c r="A47" s="63"/>
      <c r="B47" s="40"/>
      <c r="C47" s="63"/>
      <c r="D47" s="67"/>
      <c r="E47" s="63">
        <v>3</v>
      </c>
      <c r="F47" s="64" t="s">
        <v>409</v>
      </c>
      <c r="G47" s="65"/>
      <c r="H47" s="75"/>
      <c r="I47" s="76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3"/>
  <sheetViews>
    <sheetView workbookViewId="0"/>
  </sheetViews>
  <sheetFormatPr defaultRowHeight="15" x14ac:dyDescent="0.25"/>
  <cols>
    <col min="1" max="1" width="5.140625" customWidth="1"/>
    <col min="2" max="2" width="27.5703125" customWidth="1"/>
    <col min="3" max="3" width="6.140625" customWidth="1"/>
    <col min="4" max="4" width="27.7109375" customWidth="1"/>
    <col min="6" max="6" width="27.7109375" customWidth="1"/>
    <col min="7" max="7" width="18.42578125" customWidth="1"/>
  </cols>
  <sheetData>
    <row r="1" spans="1:9" s="55" customFormat="1" ht="47.25" x14ac:dyDescent="0.25">
      <c r="A1" s="54" t="s">
        <v>217</v>
      </c>
      <c r="B1" s="54" t="s">
        <v>218</v>
      </c>
      <c r="C1" s="54" t="s">
        <v>219</v>
      </c>
      <c r="D1" s="54" t="s">
        <v>220</v>
      </c>
      <c r="E1" s="54" t="s">
        <v>221</v>
      </c>
      <c r="F1" s="54" t="s">
        <v>222</v>
      </c>
      <c r="G1" s="54" t="s">
        <v>223</v>
      </c>
      <c r="H1" s="54" t="s">
        <v>224</v>
      </c>
      <c r="I1" s="54" t="s">
        <v>225</v>
      </c>
    </row>
    <row r="2" spans="1:9" x14ac:dyDescent="0.25">
      <c r="A2" s="51"/>
      <c r="C2" s="52"/>
      <c r="D2" s="53"/>
      <c r="E2" s="52"/>
      <c r="F2" s="53"/>
      <c r="G2" s="53"/>
    </row>
    <row r="3" spans="1:9" ht="15.75" x14ac:dyDescent="0.25">
      <c r="A3" s="59" t="s">
        <v>207</v>
      </c>
      <c r="B3" s="60" t="s">
        <v>410</v>
      </c>
      <c r="C3" s="59"/>
      <c r="D3" s="61"/>
      <c r="E3" s="59"/>
      <c r="F3" s="61"/>
      <c r="G3" s="61"/>
      <c r="H3" s="59"/>
      <c r="I3" s="62">
        <f>SUM(I5:I23)</f>
        <v>7.5</v>
      </c>
    </row>
    <row r="4" spans="1:9" ht="15.75" x14ac:dyDescent="0.25">
      <c r="A4" s="63">
        <v>1</v>
      </c>
      <c r="B4" s="74" t="s">
        <v>411</v>
      </c>
      <c r="C4" s="40"/>
      <c r="D4" s="40"/>
      <c r="E4" s="40"/>
      <c r="F4" s="65"/>
      <c r="G4" s="40"/>
      <c r="H4" s="63"/>
      <c r="I4" s="40"/>
    </row>
    <row r="5" spans="1:9" ht="47.25" x14ac:dyDescent="0.25">
      <c r="A5" s="63"/>
      <c r="B5" s="40"/>
      <c r="C5" s="63" t="s">
        <v>208</v>
      </c>
      <c r="D5" s="64" t="s">
        <v>412</v>
      </c>
      <c r="E5" s="63"/>
      <c r="F5" s="65"/>
      <c r="G5" s="65"/>
      <c r="H5" s="75">
        <v>1</v>
      </c>
      <c r="I5" s="76">
        <v>0.5</v>
      </c>
    </row>
    <row r="6" spans="1:9" ht="31.5" x14ac:dyDescent="0.25">
      <c r="A6" s="63"/>
      <c r="B6" s="40"/>
      <c r="C6" s="63" t="s">
        <v>208</v>
      </c>
      <c r="D6" s="64" t="s">
        <v>413</v>
      </c>
      <c r="E6" s="63"/>
      <c r="F6" s="65"/>
      <c r="G6" s="65"/>
      <c r="H6" s="75">
        <v>1</v>
      </c>
      <c r="I6" s="76">
        <v>0.5</v>
      </c>
    </row>
    <row r="7" spans="1:9" ht="47.25" x14ac:dyDescent="0.25">
      <c r="A7" s="63"/>
      <c r="B7" s="40"/>
      <c r="C7" s="63" t="s">
        <v>208</v>
      </c>
      <c r="D7" s="64" t="s">
        <v>414</v>
      </c>
      <c r="E7" s="63"/>
      <c r="F7" s="65"/>
      <c r="G7" s="65"/>
      <c r="H7" s="75">
        <v>1</v>
      </c>
      <c r="I7" s="76">
        <v>0.5</v>
      </c>
    </row>
    <row r="8" spans="1:9" ht="47.25" x14ac:dyDescent="0.25">
      <c r="A8" s="63"/>
      <c r="B8" s="40"/>
      <c r="C8" s="63" t="s">
        <v>208</v>
      </c>
      <c r="D8" s="64" t="s">
        <v>415</v>
      </c>
      <c r="E8" s="63"/>
      <c r="F8" s="65"/>
      <c r="G8" s="65"/>
      <c r="H8" s="75">
        <v>1</v>
      </c>
      <c r="I8" s="76">
        <v>0.5</v>
      </c>
    </row>
    <row r="9" spans="1:9" ht="47.25" x14ac:dyDescent="0.25">
      <c r="A9" s="63"/>
      <c r="B9" s="40"/>
      <c r="C9" s="63" t="s">
        <v>208</v>
      </c>
      <c r="D9" s="64" t="s">
        <v>416</v>
      </c>
      <c r="E9" s="63"/>
      <c r="F9" s="65"/>
      <c r="G9" s="65"/>
      <c r="H9" s="75">
        <v>1</v>
      </c>
      <c r="I9" s="76">
        <v>0.5</v>
      </c>
    </row>
    <row r="10" spans="1:9" ht="94.5" x14ac:dyDescent="0.25">
      <c r="A10" s="63"/>
      <c r="B10" s="40"/>
      <c r="C10" s="63" t="s">
        <v>208</v>
      </c>
      <c r="D10" s="64" t="s">
        <v>417</v>
      </c>
      <c r="E10" s="63"/>
      <c r="F10" s="65"/>
      <c r="G10" s="65"/>
      <c r="H10" s="75">
        <v>1</v>
      </c>
      <c r="I10" s="76">
        <v>0.5</v>
      </c>
    </row>
    <row r="11" spans="1:9" ht="15.75" x14ac:dyDescent="0.25">
      <c r="A11" s="63">
        <v>2</v>
      </c>
      <c r="B11" s="74" t="s">
        <v>418</v>
      </c>
      <c r="C11" s="40"/>
      <c r="D11" s="40"/>
      <c r="E11" s="40"/>
      <c r="F11" s="65"/>
      <c r="G11" s="40"/>
      <c r="H11" s="63"/>
      <c r="I11" s="40"/>
    </row>
    <row r="12" spans="1:9" ht="78.75" x14ac:dyDescent="0.25">
      <c r="A12" s="63"/>
      <c r="B12" s="40"/>
      <c r="C12" s="63" t="s">
        <v>208</v>
      </c>
      <c r="D12" s="64" t="s">
        <v>419</v>
      </c>
      <c r="E12" s="63"/>
      <c r="F12" s="65"/>
      <c r="G12" s="65"/>
      <c r="H12" s="75">
        <v>3</v>
      </c>
      <c r="I12" s="76">
        <v>1.9</v>
      </c>
    </row>
    <row r="13" spans="1:9" ht="63" x14ac:dyDescent="0.25">
      <c r="A13" s="63"/>
      <c r="B13" s="40"/>
      <c r="C13" s="63" t="s">
        <v>208</v>
      </c>
      <c r="D13" s="64" t="s">
        <v>420</v>
      </c>
      <c r="E13" s="63"/>
      <c r="F13" s="65"/>
      <c r="G13" s="65"/>
      <c r="H13" s="75">
        <v>3</v>
      </c>
      <c r="I13" s="76">
        <v>1</v>
      </c>
    </row>
    <row r="14" spans="1:9" ht="63" x14ac:dyDescent="0.25">
      <c r="A14" s="63"/>
      <c r="B14" s="40"/>
      <c r="C14" s="69" t="s">
        <v>209</v>
      </c>
      <c r="D14" s="64" t="s">
        <v>421</v>
      </c>
      <c r="E14" s="69"/>
      <c r="F14" s="70"/>
      <c r="G14" s="70"/>
      <c r="H14" s="75">
        <v>2</v>
      </c>
      <c r="I14" s="76">
        <v>1</v>
      </c>
    </row>
    <row r="15" spans="1:9" ht="15.75" x14ac:dyDescent="0.25">
      <c r="A15" s="63"/>
      <c r="B15" s="40"/>
      <c r="C15" s="63"/>
      <c r="D15" s="64" t="s">
        <v>182</v>
      </c>
      <c r="E15" s="63">
        <v>0</v>
      </c>
      <c r="F15" s="64" t="s">
        <v>422</v>
      </c>
      <c r="G15" s="65"/>
      <c r="H15" s="75"/>
      <c r="I15" s="76"/>
    </row>
    <row r="16" spans="1:9" ht="15.75" x14ac:dyDescent="0.25">
      <c r="A16" s="63"/>
      <c r="B16" s="40"/>
      <c r="C16" s="63"/>
      <c r="D16" s="64" t="s">
        <v>182</v>
      </c>
      <c r="E16" s="63">
        <v>1</v>
      </c>
      <c r="F16" s="64" t="s">
        <v>423</v>
      </c>
      <c r="G16" s="65"/>
      <c r="H16" s="75"/>
      <c r="I16" s="76"/>
    </row>
    <row r="17" spans="1:9" ht="47.25" x14ac:dyDescent="0.25">
      <c r="A17" s="63"/>
      <c r="B17" s="40"/>
      <c r="C17" s="63"/>
      <c r="D17" s="64" t="s">
        <v>182</v>
      </c>
      <c r="E17" s="63">
        <v>2</v>
      </c>
      <c r="F17" s="64" t="s">
        <v>424</v>
      </c>
      <c r="G17" s="65"/>
      <c r="H17" s="75"/>
      <c r="I17" s="76"/>
    </row>
    <row r="18" spans="1:9" ht="47.25" x14ac:dyDescent="0.25">
      <c r="A18" s="63"/>
      <c r="B18" s="40"/>
      <c r="C18" s="63"/>
      <c r="D18" s="64" t="s">
        <v>182</v>
      </c>
      <c r="E18" s="63">
        <v>3</v>
      </c>
      <c r="F18" s="64" t="s">
        <v>425</v>
      </c>
      <c r="G18" s="65"/>
      <c r="H18" s="75"/>
      <c r="I18" s="76"/>
    </row>
    <row r="19" spans="1:9" ht="47.25" x14ac:dyDescent="0.25">
      <c r="A19" s="63"/>
      <c r="B19" s="40"/>
      <c r="C19" s="69" t="s">
        <v>209</v>
      </c>
      <c r="D19" s="64" t="s">
        <v>198</v>
      </c>
      <c r="E19" s="69"/>
      <c r="F19" s="64" t="s">
        <v>182</v>
      </c>
      <c r="G19" s="70"/>
      <c r="H19" s="75">
        <v>1</v>
      </c>
      <c r="I19" s="76">
        <v>0.6</v>
      </c>
    </row>
    <row r="20" spans="1:9" ht="15.75" x14ac:dyDescent="0.25">
      <c r="A20" s="63"/>
      <c r="B20" s="40"/>
      <c r="C20" s="63"/>
      <c r="D20" s="65"/>
      <c r="E20" s="63">
        <v>0</v>
      </c>
      <c r="F20" s="64" t="s">
        <v>199</v>
      </c>
      <c r="G20" s="65"/>
      <c r="H20" s="75"/>
      <c r="I20" s="76"/>
    </row>
    <row r="21" spans="1:9" ht="15.75" x14ac:dyDescent="0.25">
      <c r="A21" s="63"/>
      <c r="B21" s="40"/>
      <c r="C21" s="63"/>
      <c r="D21" s="65"/>
      <c r="E21" s="63">
        <v>1</v>
      </c>
      <c r="F21" s="64" t="s">
        <v>200</v>
      </c>
      <c r="G21" s="65"/>
      <c r="H21" s="75"/>
      <c r="I21" s="76"/>
    </row>
    <row r="22" spans="1:9" ht="15.75" x14ac:dyDescent="0.25">
      <c r="A22" s="63"/>
      <c r="B22" s="40"/>
      <c r="C22" s="63"/>
      <c r="D22" s="65"/>
      <c r="E22" s="63">
        <v>2</v>
      </c>
      <c r="F22" s="64" t="s">
        <v>201</v>
      </c>
      <c r="G22" s="65"/>
      <c r="H22" s="75"/>
      <c r="I22" s="76"/>
    </row>
    <row r="23" spans="1:9" ht="47.25" x14ac:dyDescent="0.25">
      <c r="A23" s="63"/>
      <c r="B23" s="40"/>
      <c r="C23" s="63"/>
      <c r="D23" s="65"/>
      <c r="E23" s="63">
        <v>3</v>
      </c>
      <c r="F23" s="64" t="s">
        <v>202</v>
      </c>
      <c r="G23" s="65"/>
      <c r="H23" s="75"/>
      <c r="I23" s="76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19</vt:i4>
      </vt:variant>
    </vt:vector>
  </HeadingPairs>
  <TitlesOfParts>
    <vt:vector size="19" baseType="lpstr">
      <vt:lpstr>матрица</vt:lpstr>
      <vt:lpstr>ИЛ ОБЩИЙ ТЕКСТ</vt:lpstr>
      <vt:lpstr>КО А</vt:lpstr>
      <vt:lpstr>КО Б</vt:lpstr>
      <vt:lpstr>КО В</vt:lpstr>
      <vt:lpstr>КО Г</vt:lpstr>
      <vt:lpstr>КО Д</vt:lpstr>
      <vt:lpstr>КО Е</vt:lpstr>
      <vt:lpstr>КО Ж</vt:lpstr>
      <vt:lpstr>КО З</vt:lpstr>
      <vt:lpstr>ПС 33.022 С 01.3</vt:lpstr>
      <vt:lpstr>ПС 33.022 С 02.3 </vt:lpstr>
      <vt:lpstr>ПС 33.022 D 01.3</vt:lpstr>
      <vt:lpstr>ПС 33.022 D 02.3 </vt:lpstr>
      <vt:lpstr>ПС 33.022 D 03.3 </vt:lpstr>
      <vt:lpstr>ПС 33.022 Е 01.4</vt:lpstr>
      <vt:lpstr>ПС 33.022 Е 02.4</vt:lpstr>
      <vt:lpstr>ПК 43.02.14</vt:lpstr>
      <vt:lpstr>ПК 43.02.16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17</dc:creator>
  <cp:lastModifiedBy>admin</cp:lastModifiedBy>
  <cp:lastPrinted>2024-02-19T12:42:05Z</cp:lastPrinted>
  <dcterms:created xsi:type="dcterms:W3CDTF">2023-01-20T08:34:01Z</dcterms:created>
  <dcterms:modified xsi:type="dcterms:W3CDTF">2024-02-19T12:43:58Z</dcterms:modified>
</cp:coreProperties>
</file>